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infs\data\prodkap\Klimatanpassning\Förordning klimatanpassning\Regional KSA\Färdigställ metodstöd\Dokument för färdigställande\Slutlig version\"/>
    </mc:Choice>
  </mc:AlternateContent>
  <xr:revisionPtr revIDLastSave="0" documentId="13_ncr:1_{53AEE2B8-27DF-4BBF-8A7A-B0C425311EFC}" xr6:coauthVersionLast="47" xr6:coauthVersionMax="47" xr10:uidLastSave="{00000000-0000-0000-0000-000000000000}"/>
  <bookViews>
    <workbookView xWindow="-120" yWindow="-120" windowWidth="38640" windowHeight="21120" xr2:uid="{93CD5BE6-35DB-4629-9865-839E7DAB9AE4}"/>
  </bookViews>
  <sheets>
    <sheet name="Introduktion" sheetId="14" r:id="rId1"/>
    <sheet name="Data input" sheetId="9" r:id="rId2"/>
    <sheet name="Sammanfattande tabell" sheetId="11" r:id="rId3"/>
    <sheet name="Listor" sheetId="12" r:id="rId4"/>
    <sheet name="Beräkningar" sheetId="1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15" l="1"/>
  <c r="G26" i="15"/>
  <c r="F26" i="15"/>
  <c r="D26" i="15"/>
  <c r="L26" i="15" s="1"/>
  <c r="C26" i="15"/>
  <c r="K26" i="15" s="1"/>
  <c r="B26" i="15"/>
  <c r="H25" i="15"/>
  <c r="G25" i="15"/>
  <c r="K25" i="15" s="1"/>
  <c r="F25" i="15"/>
  <c r="D25" i="15"/>
  <c r="L25" i="15" s="1"/>
  <c r="C25" i="15"/>
  <c r="B25" i="15"/>
  <c r="J25" i="15" s="1"/>
  <c r="H24" i="15"/>
  <c r="G24" i="15"/>
  <c r="F24" i="15"/>
  <c r="J24" i="15" s="1"/>
  <c r="D24" i="15"/>
  <c r="C24" i="15"/>
  <c r="B24" i="15"/>
  <c r="H23" i="15"/>
  <c r="G23" i="15"/>
  <c r="F23" i="15"/>
  <c r="D23" i="15"/>
  <c r="C23" i="15"/>
  <c r="B23" i="15"/>
  <c r="K22" i="15"/>
  <c r="H22" i="15"/>
  <c r="L22" i="15" s="1"/>
  <c r="G22" i="15"/>
  <c r="F22" i="15"/>
  <c r="D22" i="15"/>
  <c r="C22" i="15"/>
  <c r="B22" i="15"/>
  <c r="J22" i="15" s="1"/>
  <c r="H21" i="15"/>
  <c r="G21" i="15"/>
  <c r="F21" i="15"/>
  <c r="D21" i="15"/>
  <c r="L21" i="15" s="1"/>
  <c r="C21" i="15"/>
  <c r="B21" i="15"/>
  <c r="J21" i="15" s="1"/>
  <c r="H20" i="15"/>
  <c r="G20" i="15"/>
  <c r="F20" i="15"/>
  <c r="D20" i="15"/>
  <c r="C20" i="15"/>
  <c r="K20" i="15" s="1"/>
  <c r="B20" i="15"/>
  <c r="H19" i="15"/>
  <c r="G19" i="15"/>
  <c r="F19" i="15"/>
  <c r="D19" i="15"/>
  <c r="L19" i="15" s="1"/>
  <c r="C19" i="15"/>
  <c r="K19" i="15" s="1"/>
  <c r="B19" i="15"/>
  <c r="J19" i="15" s="1"/>
  <c r="H18" i="15"/>
  <c r="G18" i="15"/>
  <c r="F18" i="15"/>
  <c r="D18" i="15"/>
  <c r="L18" i="15" s="1"/>
  <c r="C18" i="15"/>
  <c r="K18" i="15" s="1"/>
  <c r="B18" i="15"/>
  <c r="H17" i="15"/>
  <c r="G17" i="15"/>
  <c r="K17" i="15" s="1"/>
  <c r="F17" i="15"/>
  <c r="D17" i="15"/>
  <c r="C17" i="15"/>
  <c r="B17" i="15"/>
  <c r="J17" i="15" s="1"/>
  <c r="H16" i="15"/>
  <c r="G16" i="15"/>
  <c r="F16" i="15"/>
  <c r="J16" i="15" s="1"/>
  <c r="D16" i="15"/>
  <c r="L16" i="15" s="1"/>
  <c r="C16" i="15"/>
  <c r="B16" i="15"/>
  <c r="H15" i="15"/>
  <c r="G15" i="15"/>
  <c r="F15" i="15"/>
  <c r="D15" i="15"/>
  <c r="C15" i="15"/>
  <c r="B15" i="15"/>
  <c r="H14" i="15"/>
  <c r="G14" i="15"/>
  <c r="F14" i="15"/>
  <c r="D14" i="15"/>
  <c r="L14" i="15" s="1"/>
  <c r="C14" i="15"/>
  <c r="K14" i="15" s="1"/>
  <c r="B14" i="15"/>
  <c r="J14" i="15" s="1"/>
  <c r="J13" i="15"/>
  <c r="H13" i="15"/>
  <c r="L13" i="15" s="1"/>
  <c r="G13" i="15"/>
  <c r="F13" i="15"/>
  <c r="D13" i="15"/>
  <c r="C13" i="15"/>
  <c r="B13" i="15"/>
  <c r="H12" i="15"/>
  <c r="G12" i="15"/>
  <c r="F12" i="15"/>
  <c r="D12" i="15"/>
  <c r="L12" i="15" s="1"/>
  <c r="C12" i="15"/>
  <c r="K12" i="15" s="1"/>
  <c r="B12" i="15"/>
  <c r="H11" i="15"/>
  <c r="G11" i="15"/>
  <c r="F11" i="15"/>
  <c r="D11" i="15"/>
  <c r="C11" i="15"/>
  <c r="K11" i="15" s="1"/>
  <c r="B11" i="15"/>
  <c r="J11" i="15" s="1"/>
  <c r="H10" i="15"/>
  <c r="G10" i="15"/>
  <c r="F10" i="15"/>
  <c r="D10" i="15"/>
  <c r="L10" i="15" s="1"/>
  <c r="C10" i="15"/>
  <c r="K10" i="15" s="1"/>
  <c r="B10" i="15"/>
  <c r="H9" i="15"/>
  <c r="G9" i="15"/>
  <c r="K9" i="15" s="1"/>
  <c r="F9" i="15"/>
  <c r="D9" i="15"/>
  <c r="L9" i="15" s="1"/>
  <c r="C9" i="15"/>
  <c r="B9" i="15"/>
  <c r="J9" i="15" s="1"/>
  <c r="H8" i="15"/>
  <c r="G8" i="15"/>
  <c r="F8" i="15"/>
  <c r="J8" i="15" s="1"/>
  <c r="D8" i="15"/>
  <c r="C8" i="15"/>
  <c r="B8" i="15"/>
  <c r="H7" i="15"/>
  <c r="G7" i="15"/>
  <c r="F7" i="15"/>
  <c r="D7" i="15"/>
  <c r="C7" i="15"/>
  <c r="B7" i="15"/>
  <c r="G65" i="11"/>
  <c r="G64" i="11"/>
  <c r="F65" i="11"/>
  <c r="F64" i="11"/>
  <c r="E65" i="11"/>
  <c r="E64" i="11"/>
  <c r="G62" i="11"/>
  <c r="G61" i="11"/>
  <c r="F62" i="11"/>
  <c r="F61" i="11"/>
  <c r="E62" i="11"/>
  <c r="E61" i="11"/>
  <c r="G59" i="11"/>
  <c r="G58" i="11"/>
  <c r="F59" i="11"/>
  <c r="F58" i="11"/>
  <c r="E59" i="11"/>
  <c r="E58" i="11"/>
  <c r="G56" i="11"/>
  <c r="G55" i="11"/>
  <c r="F56" i="11"/>
  <c r="F55" i="11"/>
  <c r="E56" i="11"/>
  <c r="E55" i="11"/>
  <c r="C63" i="11"/>
  <c r="C60" i="11"/>
  <c r="C57" i="11"/>
  <c r="C54" i="11"/>
  <c r="G53" i="11"/>
  <c r="G52" i="11"/>
  <c r="F53" i="11"/>
  <c r="F52" i="11"/>
  <c r="E53" i="11"/>
  <c r="E52" i="11"/>
  <c r="G50" i="11"/>
  <c r="G49" i="11"/>
  <c r="F50" i="11"/>
  <c r="F49" i="11"/>
  <c r="E50" i="11"/>
  <c r="E49" i="11"/>
  <c r="G47" i="11"/>
  <c r="G46" i="11"/>
  <c r="F47" i="11"/>
  <c r="F46" i="11"/>
  <c r="E47" i="11"/>
  <c r="E46" i="11"/>
  <c r="G44" i="11"/>
  <c r="G43" i="11"/>
  <c r="F44" i="11"/>
  <c r="F43" i="11"/>
  <c r="E44" i="11"/>
  <c r="E43" i="11"/>
  <c r="G41" i="11"/>
  <c r="F41" i="11"/>
  <c r="G40" i="11"/>
  <c r="F40" i="11"/>
  <c r="E41" i="11"/>
  <c r="E40" i="11"/>
  <c r="G38" i="11"/>
  <c r="G37" i="11"/>
  <c r="F38" i="11"/>
  <c r="F37" i="11"/>
  <c r="E38" i="11"/>
  <c r="E37" i="11"/>
  <c r="G35" i="11"/>
  <c r="G34" i="11"/>
  <c r="F35" i="11"/>
  <c r="F34" i="11"/>
  <c r="E35" i="11"/>
  <c r="E34" i="11"/>
  <c r="G32" i="11"/>
  <c r="G31" i="11"/>
  <c r="F32" i="11"/>
  <c r="F31" i="11"/>
  <c r="E32" i="11"/>
  <c r="E31" i="11"/>
  <c r="G29" i="11"/>
  <c r="G28" i="11"/>
  <c r="F29" i="11"/>
  <c r="F28" i="11"/>
  <c r="E29" i="11"/>
  <c r="E28" i="11"/>
  <c r="G26" i="11"/>
  <c r="G25" i="11"/>
  <c r="F26" i="11"/>
  <c r="F25" i="11"/>
  <c r="E26" i="11"/>
  <c r="E25" i="11"/>
  <c r="F23" i="11"/>
  <c r="G23" i="11"/>
  <c r="G22" i="11"/>
  <c r="E22" i="11"/>
  <c r="E23" i="11"/>
  <c r="F22" i="11"/>
  <c r="G20" i="11"/>
  <c r="G19" i="11"/>
  <c r="F20" i="11"/>
  <c r="F19" i="11"/>
  <c r="E20" i="11"/>
  <c r="E19" i="11"/>
  <c r="G17" i="11"/>
  <c r="G16" i="11"/>
  <c r="F17" i="11"/>
  <c r="F16" i="11"/>
  <c r="E17" i="11"/>
  <c r="E16" i="11"/>
  <c r="G14" i="11"/>
  <c r="G13" i="11"/>
  <c r="F14" i="11"/>
  <c r="F13" i="11"/>
  <c r="E14" i="11"/>
  <c r="E13" i="11"/>
  <c r="G11" i="11"/>
  <c r="G10" i="11"/>
  <c r="F11" i="11"/>
  <c r="F10" i="11"/>
  <c r="E11" i="11"/>
  <c r="E10" i="11"/>
  <c r="C51" i="11"/>
  <c r="C48" i="11"/>
  <c r="C45" i="11"/>
  <c r="C42" i="11"/>
  <c r="C39" i="11"/>
  <c r="C36" i="11"/>
  <c r="C33" i="11"/>
  <c r="C30" i="11"/>
  <c r="C27" i="11"/>
  <c r="C24" i="11"/>
  <c r="C21" i="11"/>
  <c r="C18" i="11"/>
  <c r="C15" i="11"/>
  <c r="C12" i="11"/>
  <c r="C9" i="11"/>
  <c r="C6" i="11"/>
  <c r="G8" i="11"/>
  <c r="F8" i="11"/>
  <c r="E8" i="11"/>
  <c r="G7" i="11"/>
  <c r="F7" i="11"/>
  <c r="E7" i="11"/>
  <c r="L11" i="15" l="1"/>
  <c r="L20" i="15"/>
  <c r="L23" i="15"/>
  <c r="J15" i="15"/>
  <c r="J20" i="15"/>
  <c r="U19" i="9" s="1"/>
  <c r="E45" i="11" s="1"/>
  <c r="K8" i="15"/>
  <c r="J10" i="15"/>
  <c r="K13" i="15"/>
  <c r="K15" i="15"/>
  <c r="K24" i="15"/>
  <c r="J26" i="15"/>
  <c r="U25" i="9" s="1"/>
  <c r="E63" i="11" s="1"/>
  <c r="L8" i="15"/>
  <c r="L15" i="15"/>
  <c r="L17" i="15"/>
  <c r="L24" i="15"/>
  <c r="J12" i="15"/>
  <c r="J23" i="15"/>
  <c r="U22" i="9" s="1"/>
  <c r="E54" i="11" s="1"/>
  <c r="K7" i="15"/>
  <c r="K16" i="15"/>
  <c r="J18" i="15"/>
  <c r="U17" i="9" s="1"/>
  <c r="E39" i="11" s="1"/>
  <c r="K21" i="15"/>
  <c r="V20" i="9" s="1"/>
  <c r="F48" i="11" s="1"/>
  <c r="K23" i="15"/>
  <c r="L7" i="15"/>
  <c r="J7" i="15"/>
  <c r="V23" i="9"/>
  <c r="F57" i="11" s="1"/>
  <c r="V24" i="9"/>
  <c r="F60" i="11" s="1"/>
  <c r="U18" i="9"/>
  <c r="E42" i="11" s="1"/>
  <c r="V22" i="9"/>
  <c r="F54" i="11" s="1"/>
  <c r="W20" i="9"/>
  <c r="G48" i="11" s="1"/>
  <c r="W22" i="9"/>
  <c r="G54" i="11" s="1"/>
  <c r="W25" i="9"/>
  <c r="G63" i="11" s="1"/>
  <c r="W17" i="9"/>
  <c r="G39" i="11" s="1"/>
  <c r="W19" i="9"/>
  <c r="G45" i="11" s="1"/>
  <c r="W21" i="9"/>
  <c r="G51" i="11" s="1"/>
  <c r="W24" i="9"/>
  <c r="G60" i="11" s="1"/>
  <c r="W23" i="9"/>
  <c r="G57" i="11" s="1"/>
  <c r="V18" i="9"/>
  <c r="F42" i="11" s="1"/>
  <c r="W18" i="9"/>
  <c r="G42" i="11" s="1"/>
  <c r="U24" i="9"/>
  <c r="E60" i="11" s="1"/>
  <c r="U21" i="9"/>
  <c r="E51" i="11" s="1"/>
  <c r="V17" i="9"/>
  <c r="F39" i="11" s="1"/>
  <c r="V19" i="9"/>
  <c r="F45" i="11" s="1"/>
  <c r="V25" i="9"/>
  <c r="F63" i="11" s="1"/>
  <c r="V21" i="9"/>
  <c r="F51" i="11" s="1"/>
  <c r="U23" i="9"/>
  <c r="E57" i="11" s="1"/>
  <c r="U20" i="9"/>
  <c r="E48" i="11" s="1"/>
  <c r="W16" i="9"/>
  <c r="G36" i="11" s="1"/>
  <c r="V16" i="9"/>
  <c r="F36" i="11" s="1"/>
  <c r="U16" i="9"/>
  <c r="E36" i="11" s="1"/>
  <c r="W13" i="9" l="1"/>
  <c r="G27" i="11" s="1"/>
  <c r="V15" i="9"/>
  <c r="F33" i="11" s="1"/>
  <c r="V13" i="9"/>
  <c r="F27" i="11" s="1"/>
  <c r="U15" i="9"/>
  <c r="E33" i="11" s="1"/>
  <c r="U13" i="9"/>
  <c r="E27" i="11" s="1"/>
  <c r="V12" i="9"/>
  <c r="F24" i="11" s="1"/>
  <c r="U12" i="9"/>
  <c r="E24" i="11" s="1"/>
  <c r="V14" i="9"/>
  <c r="F30" i="11" s="1"/>
  <c r="U14" i="9"/>
  <c r="E30" i="11" s="1"/>
  <c r="W14" i="9"/>
  <c r="G30" i="11" s="1"/>
  <c r="W12" i="9"/>
  <c r="G24" i="11" s="1"/>
  <c r="W15" i="9"/>
  <c r="G33" i="11" s="1"/>
  <c r="U8" i="9" l="1"/>
  <c r="E12" i="11" s="1"/>
  <c r="U7" i="9"/>
  <c r="E9" i="11" s="1"/>
  <c r="V11" i="9"/>
  <c r="F21" i="11" s="1"/>
  <c r="V10" i="9"/>
  <c r="F18" i="11" s="1"/>
  <c r="V9" i="9"/>
  <c r="F15" i="11" s="1"/>
  <c r="V8" i="9"/>
  <c r="F12" i="11" s="1"/>
  <c r="V7" i="9"/>
  <c r="F9" i="11" s="1"/>
  <c r="U11" i="9"/>
  <c r="E21" i="11" s="1"/>
  <c r="W9" i="9"/>
  <c r="G15" i="11" s="1"/>
  <c r="U9" i="9"/>
  <c r="E15" i="11" s="1"/>
  <c r="W7" i="9"/>
  <c r="G9" i="11" s="1"/>
  <c r="W10" i="9"/>
  <c r="G18" i="11" s="1"/>
  <c r="W11" i="9"/>
  <c r="G21" i="11" s="1"/>
  <c r="U10" i="9"/>
  <c r="E18" i="11" s="1"/>
  <c r="W8" i="9"/>
  <c r="G12" i="11" s="1"/>
  <c r="W6" i="9" l="1"/>
  <c r="G6" i="11" s="1"/>
  <c r="U6" i="9"/>
  <c r="E6" i="11" s="1"/>
  <c r="V6" i="9"/>
  <c r="F6" i="11" l="1"/>
</calcChain>
</file>

<file path=xl/sharedStrings.xml><?xml version="1.0" encoding="utf-8"?>
<sst xmlns="http://schemas.openxmlformats.org/spreadsheetml/2006/main" count="162" uniqueCount="74">
  <si>
    <t>Sannolikhet</t>
  </si>
  <si>
    <t>Konsekvens</t>
  </si>
  <si>
    <t>Exponering</t>
  </si>
  <si>
    <t>Sårbarhet</t>
  </si>
  <si>
    <t>Allvarlighetsgrad</t>
  </si>
  <si>
    <r>
      <t xml:space="preserve">Värde
</t>
    </r>
    <r>
      <rPr>
        <sz val="11"/>
        <rFont val="Calibri"/>
        <family val="2"/>
        <scheme val="minor"/>
      </rPr>
      <t>[Fritext]</t>
    </r>
    <r>
      <rPr>
        <b/>
        <sz val="11"/>
        <rFont val="Calibri"/>
        <family val="2"/>
        <scheme val="minor"/>
      </rPr>
      <t xml:space="preserve">
</t>
    </r>
  </si>
  <si>
    <t>#</t>
  </si>
  <si>
    <r>
      <t xml:space="preserve">Direkt klimateffekt
</t>
    </r>
    <r>
      <rPr>
        <sz val="11"/>
        <rFont val="Calibri"/>
        <family val="2"/>
        <scheme val="minor"/>
      </rPr>
      <t>[Fritext]</t>
    </r>
  </si>
  <si>
    <t>Referensperiod</t>
  </si>
  <si>
    <t>2071-2100 RCP4.5</t>
  </si>
  <si>
    <t>2071-2100 RCP8.5</t>
  </si>
  <si>
    <t>DOLD KOLUMN</t>
  </si>
  <si>
    <t>Klimateffekt</t>
  </si>
  <si>
    <t>2071 - 2100</t>
  </si>
  <si>
    <t>RCP 4.5</t>
  </si>
  <si>
    <t>RCP 8.5</t>
  </si>
  <si>
    <t>Klimatrisknivå</t>
  </si>
  <si>
    <r>
      <t xml:space="preserve">Sårbarhet, sammanvägd bedömning
</t>
    </r>
    <r>
      <rPr>
        <sz val="11"/>
        <rFont val="Calibri"/>
        <family val="2"/>
        <scheme val="minor"/>
      </rPr>
      <t>[drop down lista]</t>
    </r>
  </si>
  <si>
    <t>Konsekvens - Nutid</t>
  </si>
  <si>
    <t>Konsekvens - RCP 4,5 2071-2100</t>
  </si>
  <si>
    <t>Konsekvens - RCP 8,5 2071-2100</t>
  </si>
  <si>
    <t>Sällan</t>
  </si>
  <si>
    <t>Ibland</t>
  </si>
  <si>
    <t>Ofta</t>
  </si>
  <si>
    <t>Hög</t>
  </si>
  <si>
    <t>Medel</t>
  </si>
  <si>
    <t>Låg</t>
  </si>
  <si>
    <r>
      <t xml:space="preserve">Klimatrelaterad händelse 
</t>
    </r>
    <r>
      <rPr>
        <sz val="11"/>
        <rFont val="Calibri"/>
        <family val="2"/>
        <scheme val="minor"/>
      </rPr>
      <t xml:space="preserve">[Fritext]
</t>
    </r>
  </si>
  <si>
    <r>
      <t xml:space="preserve">Sårbarhet - kommentar
</t>
    </r>
    <r>
      <rPr>
        <sz val="11"/>
        <rFont val="Calibri"/>
        <family val="2"/>
        <scheme val="minor"/>
      </rPr>
      <t>[Fritext]</t>
    </r>
  </si>
  <si>
    <t>Konsekvens Resultat 
[automatisk siffra]</t>
  </si>
  <si>
    <t>Sannolikhet 
[automatisk siffra]</t>
  </si>
  <si>
    <t>Risk</t>
  </si>
  <si>
    <t>Liten risk</t>
  </si>
  <si>
    <t>Medel risk</t>
  </si>
  <si>
    <t>Stor risk</t>
  </si>
  <si>
    <r>
      <rPr>
        <b/>
        <sz val="11"/>
        <rFont val="Calibri"/>
        <family val="2"/>
        <scheme val="minor"/>
      </rPr>
      <t xml:space="preserve">Sannolikhet </t>
    </r>
    <r>
      <rPr>
        <sz val="11"/>
        <rFont val="Calibri"/>
        <family val="2"/>
        <scheme val="minor"/>
      </rPr>
      <t xml:space="preserve">
[automatisk siffra]</t>
    </r>
  </si>
  <si>
    <r>
      <rPr>
        <b/>
        <sz val="11"/>
        <rFont val="Calibri"/>
        <family val="2"/>
        <scheme val="minor"/>
      </rPr>
      <t>Exponering - kommentar</t>
    </r>
    <r>
      <rPr>
        <sz val="11"/>
        <rFont val="Calibri"/>
        <family val="2"/>
        <scheme val="minor"/>
      </rPr>
      <t xml:space="preserve">
[Fritext]</t>
    </r>
  </si>
  <si>
    <r>
      <t xml:space="preserve">Allvarlighetsgrad
</t>
    </r>
    <r>
      <rPr>
        <i/>
        <sz val="12"/>
        <rFont val="Calibri"/>
        <family val="2"/>
        <scheme val="minor"/>
      </rPr>
      <t>Klimateffektens allvarlighetsgrad - Hur stora blir konsekvenserna om den direkta klimateffekten inträffar</t>
    </r>
  </si>
  <si>
    <r>
      <t xml:space="preserve">Konsekvens
</t>
    </r>
    <r>
      <rPr>
        <sz val="12"/>
        <rFont val="Calibri"/>
        <family val="2"/>
        <scheme val="minor"/>
      </rPr>
      <t>Nutid</t>
    </r>
  </si>
  <si>
    <r>
      <t xml:space="preserve">Konsekvens 
</t>
    </r>
    <r>
      <rPr>
        <sz val="12"/>
        <rFont val="Calibri"/>
        <family val="2"/>
        <scheme val="minor"/>
      </rPr>
      <t>RCP 4,5 2071-2100</t>
    </r>
  </si>
  <si>
    <r>
      <t xml:space="preserve">Konsekvens
</t>
    </r>
    <r>
      <rPr>
        <sz val="12"/>
        <rFont val="Calibri"/>
        <family val="2"/>
        <scheme val="minor"/>
      </rPr>
      <t>RCP 8,5 2071-2100</t>
    </r>
  </si>
  <si>
    <r>
      <t xml:space="preserve">System
</t>
    </r>
    <r>
      <rPr>
        <sz val="11"/>
        <rFont val="Calibri"/>
        <family val="2"/>
        <scheme val="minor"/>
      </rPr>
      <t>[Fritext]</t>
    </r>
  </si>
  <si>
    <t>Risknivå
[automatisk siffra]</t>
  </si>
  <si>
    <t>Risknivå RCP 4.5
[automatisk siffra]</t>
  </si>
  <si>
    <t>Risknivå RCP 8.5
[automatisk siffra]</t>
  </si>
  <si>
    <t>Nutid</t>
  </si>
  <si>
    <t>Steg 1 - 3
Ingångsvärden</t>
  </si>
  <si>
    <t>Steg 4
Konsekvensbedömning</t>
  </si>
  <si>
    <r>
      <t xml:space="preserve">Steg 5
Klimatrisk - samlad bedömning 
</t>
    </r>
    <r>
      <rPr>
        <sz val="14"/>
        <rFont val="Calibri"/>
        <family val="2"/>
        <scheme val="minor"/>
      </rPr>
      <t xml:space="preserve">[beräknad] 
Sannolikhet </t>
    </r>
    <r>
      <rPr>
        <sz val="14"/>
        <rFont val="Calibri"/>
        <family val="2"/>
      </rPr>
      <t>×</t>
    </r>
    <r>
      <rPr>
        <sz val="14"/>
        <rFont val="Calibri"/>
        <family val="2"/>
        <scheme val="minor"/>
      </rPr>
      <t xml:space="preserve"> Konsekvens
För information om vad som räknas som låg, medel och hög riskt, se figur 9 i metodstödet </t>
    </r>
  </si>
  <si>
    <r>
      <rPr>
        <b/>
        <sz val="11"/>
        <rFont val="Calibri"/>
        <family val="2"/>
        <scheme val="minor"/>
      </rPr>
      <t xml:space="preserve">Sannolikhet - kommentar </t>
    </r>
    <r>
      <rPr>
        <sz val="11"/>
        <rFont val="Calibri"/>
        <family val="2"/>
        <scheme val="minor"/>
      </rPr>
      <t xml:space="preserve">
[Fritext]</t>
    </r>
  </si>
  <si>
    <r>
      <t xml:space="preserve">Allvarlighetsgrad - kommentar
</t>
    </r>
    <r>
      <rPr>
        <sz val="11"/>
        <rFont val="Calibri"/>
        <family val="2"/>
        <scheme val="minor"/>
      </rPr>
      <t>Miljömässiga, sociala och ekonomiska konsekvenser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[Fritext]</t>
    </r>
  </si>
  <si>
    <r>
      <rPr>
        <b/>
        <sz val="11"/>
        <rFont val="Calibri"/>
        <family val="2"/>
        <scheme val="minor"/>
      </rPr>
      <t xml:space="preserve">Sannolikhet
Nutid
</t>
    </r>
    <r>
      <rPr>
        <sz val="11"/>
        <rFont val="Calibri"/>
        <family val="2"/>
        <scheme val="minor"/>
      </rPr>
      <t>[Drop down lista]</t>
    </r>
  </si>
  <si>
    <r>
      <t xml:space="preserve">Sannolikhet
2071-2100, RCP4.5
</t>
    </r>
    <r>
      <rPr>
        <sz val="11"/>
        <rFont val="Calibri"/>
        <family val="2"/>
        <scheme val="minor"/>
      </rPr>
      <t>[Drop down lista]</t>
    </r>
  </si>
  <si>
    <r>
      <t xml:space="preserve">Sannolikhet 
2071-2100 RCP 8.5
</t>
    </r>
    <r>
      <rPr>
        <sz val="11"/>
        <rFont val="Calibri"/>
        <family val="2"/>
        <scheme val="minor"/>
      </rPr>
      <t>[Drop down lista]</t>
    </r>
  </si>
  <si>
    <r>
      <rPr>
        <b/>
        <sz val="11"/>
        <rFont val="Calibri"/>
        <family val="2"/>
        <scheme val="minor"/>
      </rPr>
      <t xml:space="preserve">Exponering 
Nutid
</t>
    </r>
    <r>
      <rPr>
        <sz val="11"/>
        <rFont val="Calibri"/>
        <family val="2"/>
        <scheme val="minor"/>
      </rPr>
      <t>[Drop down lista]</t>
    </r>
  </si>
  <si>
    <r>
      <rPr>
        <b/>
        <sz val="11"/>
        <rFont val="Calibri"/>
        <family val="2"/>
        <scheme val="minor"/>
      </rPr>
      <t xml:space="preserve">Exponering 
2071-2100 RCP4.5
</t>
    </r>
    <r>
      <rPr>
        <sz val="11"/>
        <rFont val="Calibri"/>
        <family val="2"/>
        <scheme val="minor"/>
      </rPr>
      <t>[Drop down lista]</t>
    </r>
  </si>
  <si>
    <r>
      <rPr>
        <b/>
        <sz val="11"/>
        <rFont val="Calibri"/>
        <family val="2"/>
        <scheme val="minor"/>
      </rPr>
      <t xml:space="preserve">Exponering 
2071-2100 RCP8.5
</t>
    </r>
    <r>
      <rPr>
        <sz val="11"/>
        <rFont val="Calibri"/>
        <family val="2"/>
        <scheme val="minor"/>
      </rPr>
      <t>[Drop down lista]</t>
    </r>
  </si>
  <si>
    <r>
      <rPr>
        <b/>
        <sz val="11"/>
        <rFont val="Calibri"/>
        <family val="2"/>
        <scheme val="minor"/>
      </rPr>
      <t>Allvarlighetsgrad - samlad bedömning</t>
    </r>
    <r>
      <rPr>
        <sz val="11"/>
        <rFont val="Calibri"/>
        <family val="2"/>
        <scheme val="minor"/>
      </rPr>
      <t xml:space="preserve">
[Drop down lista]</t>
    </r>
  </si>
  <si>
    <r>
      <rPr>
        <b/>
        <sz val="11"/>
        <rFont val="Calibri"/>
        <family val="2"/>
        <scheme val="minor"/>
      </rPr>
      <t xml:space="preserve">Konsekvens Resultat 
</t>
    </r>
    <r>
      <rPr>
        <sz val="11"/>
        <rFont val="Calibri"/>
        <family val="2"/>
        <scheme val="minor"/>
      </rPr>
      <t>[Drop down lista]</t>
    </r>
  </si>
  <si>
    <r>
      <rPr>
        <b/>
        <sz val="11"/>
        <rFont val="Calibri"/>
        <family val="2"/>
        <scheme val="minor"/>
      </rPr>
      <t xml:space="preserve">Konsekvens Resultat </t>
    </r>
    <r>
      <rPr>
        <sz val="11"/>
        <rFont val="Calibri"/>
        <family val="2"/>
        <scheme val="minor"/>
      </rPr>
      <t xml:space="preserve">
[Drop down lista]</t>
    </r>
  </si>
  <si>
    <t>Risknivå
[Beräknad]</t>
  </si>
  <si>
    <t>Risknivå RCP 4.5
[Beräknad]</t>
  </si>
  <si>
    <t>Risknivå RCP 8.5
[Beräknad]</t>
  </si>
  <si>
    <r>
      <t xml:space="preserve">Regional klimat- och sårbarhetsanalys genomföd </t>
    </r>
    <r>
      <rPr>
        <sz val="18"/>
        <color rgb="FFFF0000"/>
        <rFont val="Calibri"/>
        <family val="2"/>
        <scheme val="minor"/>
      </rPr>
      <t>202X-XX-XX för XXX län.</t>
    </r>
  </si>
  <si>
    <t>Sannolikhet
Nutid
[automatisk siffra]</t>
  </si>
  <si>
    <t xml:space="preserve">Sannolikhet
2071-2100, RCP4.5
[automatisk siffra]
</t>
  </si>
  <si>
    <r>
      <t xml:space="preserve">Sannolikhet 
2071-2100 RCP 8.5
</t>
    </r>
    <r>
      <rPr>
        <sz val="11"/>
        <rFont val="Calibri"/>
        <family val="2"/>
        <scheme val="minor"/>
      </rPr>
      <t>[automatisk siffra]</t>
    </r>
  </si>
  <si>
    <t xml:space="preserve">Steg 5
Klimatrisk - samlad bedömning </t>
  </si>
  <si>
    <t>Steg 2
Sannolikhetsbedömning</t>
  </si>
  <si>
    <t>Fliken är låst med koden "1234".</t>
  </si>
  <si>
    <t>Denna dokumentationsfil är kopplad till SMHIs ”Metodstöd för genomförande av regional klimat- och sårbarhetsanalys” framtagen i november 2025. Filen fungerar som ett stöd i arbetet med att genomföra analyserna och ger en samlad överblick över dessa.
I fliken ”Data input” förs bedömningar och kommentarer in från analysens olika moment. 
I fliken "Beräkningar" utförs vissa automatiserade beräkningar som är kopplade till "Data input"-fliken. Innehållet i fliken "Sammanfattande tabell" hämtas från fliken "Data input". Texten för drop-downlistor hämtas från fliken "Listor". Dessa flikar är låsta, men kan vid behov låsas upp med koden "1234".</t>
  </si>
  <si>
    <r>
      <t xml:space="preserve">Steg 2
Sannolikhetsbedömning
</t>
    </r>
    <r>
      <rPr>
        <i/>
        <sz val="12"/>
        <rFont val="Calibri"/>
        <family val="2"/>
        <scheme val="minor"/>
      </rPr>
      <t>Den klimatrelaterade händelsens frekvens</t>
    </r>
    <r>
      <rPr>
        <b/>
        <sz val="12"/>
        <rFont val="Calibri"/>
        <family val="2"/>
        <scheme val="minor"/>
      </rPr>
      <t xml:space="preserve"> </t>
    </r>
    <r>
      <rPr>
        <i/>
        <sz val="12"/>
        <rFont val="Calibri"/>
        <family val="2"/>
        <scheme val="minor"/>
      </rPr>
      <t>eller förändring av trend</t>
    </r>
  </si>
  <si>
    <r>
      <t xml:space="preserve">Exponering
</t>
    </r>
    <r>
      <rPr>
        <i/>
        <sz val="12"/>
        <rFont val="Calibri"/>
        <family val="2"/>
        <scheme val="minor"/>
      </rPr>
      <t>Förekomsten av värdet på platser och i situationer som skulle kunna påverkas av den klimatrelaterade</t>
    </r>
    <r>
      <rPr>
        <b/>
        <sz val="12"/>
        <rFont val="Calibri"/>
        <family val="2"/>
        <scheme val="minor"/>
      </rPr>
      <t xml:space="preserve"> </t>
    </r>
    <r>
      <rPr>
        <i/>
        <sz val="12"/>
        <rFont val="Calibri"/>
        <family val="2"/>
        <scheme val="minor"/>
      </rPr>
      <t>händelsen</t>
    </r>
  </si>
  <si>
    <r>
      <t xml:space="preserve">Sårbarhet
</t>
    </r>
    <r>
      <rPr>
        <i/>
        <sz val="12"/>
        <rFont val="Calibri"/>
        <family val="2"/>
        <scheme val="minor"/>
      </rPr>
      <t>Hur sårbara är värdena för de klimatrelaterade händelserna</t>
    </r>
    <r>
      <rPr>
        <b/>
        <sz val="12"/>
        <rFont val="Calibri"/>
        <family val="2"/>
        <scheme val="minor"/>
      </rPr>
      <t xml:space="preserve"> </t>
    </r>
    <r>
      <rPr>
        <i/>
        <sz val="12"/>
        <rFont val="Calibri"/>
        <family val="2"/>
        <scheme val="minor"/>
      </rPr>
      <t>(utifrån känslighet och anpassningsförmåga)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</si>
</sst>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8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</font>
    <font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theme="1"/>
      <name val="Aptos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</cellStyleXfs>
  <cellXfs count="92">
    <xf numFmtId="0" fontId="0" fillId="0" borderId="0" xfId="0"/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9" borderId="0" xfId="0" applyFill="1"/>
    <xf numFmtId="0" fontId="0" fillId="9" borderId="0" xfId="0" applyFill="1" applyAlignment="1">
      <alignment wrapText="1"/>
    </xf>
    <xf numFmtId="0" fontId="0" fillId="9" borderId="0" xfId="0" applyFill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3" borderId="1" xfId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2" fontId="2" fillId="0" borderId="6" xfId="3" applyNumberFormat="1" applyFont="1" applyFill="1" applyBorder="1" applyAlignment="1" applyProtection="1">
      <alignment horizontal="center" vertical="center"/>
    </xf>
    <xf numFmtId="2" fontId="2" fillId="0" borderId="6" xfId="0" applyNumberFormat="1" applyFont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7" borderId="8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/>
    </xf>
    <xf numFmtId="0" fontId="2" fillId="13" borderId="6" xfId="0" applyFont="1" applyFill="1" applyBorder="1" applyAlignment="1" applyProtection="1">
      <alignment horizontal="center" vertical="top"/>
      <protection locked="0"/>
    </xf>
    <xf numFmtId="0" fontId="2" fillId="13" borderId="6" xfId="0" applyFont="1" applyFill="1" applyBorder="1" applyAlignment="1" applyProtection="1">
      <alignment horizontal="center" vertical="center"/>
      <protection locked="0"/>
    </xf>
    <xf numFmtId="2" fontId="2" fillId="13" borderId="6" xfId="3" applyNumberFormat="1" applyFont="1" applyFill="1" applyBorder="1" applyAlignment="1" applyProtection="1">
      <alignment horizontal="center" vertical="center"/>
    </xf>
    <xf numFmtId="2" fontId="2" fillId="13" borderId="6" xfId="0" applyNumberFormat="1" applyFont="1" applyFill="1" applyBorder="1" applyAlignment="1" applyProtection="1">
      <alignment horizontal="center" vertical="center"/>
    </xf>
    <xf numFmtId="0" fontId="2" fillId="13" borderId="6" xfId="0" applyFont="1" applyFill="1" applyBorder="1" applyAlignment="1" applyProtection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14" borderId="5" xfId="0" applyFont="1" applyFill="1" applyBorder="1" applyAlignment="1">
      <alignment horizontal="center" vertical="center"/>
    </xf>
    <xf numFmtId="0" fontId="10" fillId="16" borderId="1" xfId="1" applyFon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0" borderId="0" xfId="0" applyFont="1"/>
    <xf numFmtId="0" fontId="0" fillId="17" borderId="1" xfId="0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>
      <alignment horizontal="center" vertical="center"/>
    </xf>
    <xf numFmtId="1" fontId="0" fillId="13" borderId="1" xfId="0" applyNumberFormat="1" applyFill="1" applyBorder="1" applyAlignment="1">
      <alignment horizontal="center" vertical="center"/>
    </xf>
    <xf numFmtId="0" fontId="8" fillId="0" borderId="0" xfId="0" applyFont="1"/>
    <xf numFmtId="0" fontId="2" fillId="18" borderId="6" xfId="3" applyFont="1" applyFill="1" applyBorder="1" applyAlignment="1" applyProtection="1">
      <alignment horizontal="center" vertical="center"/>
    </xf>
    <xf numFmtId="1" fontId="2" fillId="18" borderId="6" xfId="0" applyNumberFormat="1" applyFont="1" applyFill="1" applyBorder="1" applyAlignment="1" applyProtection="1">
      <alignment horizontal="center" vertical="center"/>
    </xf>
    <xf numFmtId="0" fontId="10" fillId="18" borderId="1" xfId="1" applyFont="1" applyFill="1" applyBorder="1" applyAlignment="1" applyProtection="1">
      <alignment horizontal="center" vertical="center"/>
    </xf>
    <xf numFmtId="0" fontId="2" fillId="18" borderId="8" xfId="0" applyFont="1" applyFill="1" applyBorder="1" applyAlignment="1" applyProtection="1">
      <alignment horizontal="center" vertical="center" wrapText="1"/>
    </xf>
    <xf numFmtId="0" fontId="10" fillId="18" borderId="1" xfId="1" applyFont="1" applyFill="1" applyBorder="1" applyAlignment="1" applyProtection="1">
      <alignment horizontal="center" vertical="center" wrapText="1"/>
    </xf>
    <xf numFmtId="0" fontId="7" fillId="18" borderId="1" xfId="1" applyFont="1" applyFill="1" applyBorder="1" applyAlignment="1" applyProtection="1">
      <alignment horizontal="center" vertical="center" wrapText="1"/>
    </xf>
    <xf numFmtId="0" fontId="2" fillId="18" borderId="6" xfId="0" applyFont="1" applyFill="1" applyBorder="1" applyAlignment="1" applyProtection="1">
      <alignment horizontal="center" vertical="center"/>
    </xf>
    <xf numFmtId="0" fontId="2" fillId="18" borderId="1" xfId="0" applyFont="1" applyFill="1" applyBorder="1" applyAlignment="1" applyProtection="1">
      <alignment horizontal="center" vertical="center"/>
    </xf>
    <xf numFmtId="0" fontId="7" fillId="18" borderId="1" xfId="2" applyFont="1" applyFill="1" applyBorder="1" applyAlignment="1" applyProtection="1">
      <alignment horizontal="center" vertical="center"/>
    </xf>
    <xf numFmtId="0" fontId="2" fillId="18" borderId="1" xfId="0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2" fillId="0" borderId="6" xfId="3" applyFont="1" applyFill="1" applyBorder="1" applyAlignment="1" applyProtection="1">
      <alignment horizontal="center" vertical="center"/>
      <protection locked="0"/>
    </xf>
    <xf numFmtId="0" fontId="2" fillId="13" borderId="6" xfId="3" applyFont="1" applyFill="1" applyBorder="1" applyAlignment="1" applyProtection="1">
      <alignment horizontal="center" vertical="center"/>
      <protection locked="0"/>
    </xf>
    <xf numFmtId="0" fontId="6" fillId="18" borderId="8" xfId="0" applyFont="1" applyFill="1" applyBorder="1" applyAlignment="1" applyProtection="1">
      <alignment horizontal="center" vertical="center" wrapText="1"/>
      <protection locked="0"/>
    </xf>
    <xf numFmtId="0" fontId="10" fillId="4" borderId="1" xfId="2" applyFont="1" applyBorder="1" applyAlignment="1" applyProtection="1">
      <alignment horizontal="center" vertical="center"/>
      <protection locked="0"/>
    </xf>
    <xf numFmtId="0" fontId="10" fillId="4" borderId="1" xfId="2" applyFont="1" applyBorder="1" applyAlignment="1" applyProtection="1">
      <alignment horizontal="center" vertical="center" wrapText="1"/>
      <protection locked="0"/>
    </xf>
    <xf numFmtId="0" fontId="10" fillId="11" borderId="1" xfId="1" applyFont="1" applyFill="1" applyBorder="1" applyAlignment="1" applyProtection="1">
      <alignment horizontal="center" vertical="center" wrapText="1"/>
      <protection locked="0"/>
    </xf>
    <xf numFmtId="0" fontId="10" fillId="11" borderId="1" xfId="1" applyFont="1" applyFill="1" applyBorder="1" applyAlignment="1" applyProtection="1">
      <alignment horizontal="center" vertical="center"/>
      <protection locked="0"/>
    </xf>
    <xf numFmtId="0" fontId="10" fillId="12" borderId="1" xfId="1" applyFont="1" applyFill="1" applyBorder="1" applyAlignment="1" applyProtection="1">
      <alignment horizontal="center" vertical="center" wrapText="1"/>
      <protection locked="0"/>
    </xf>
    <xf numFmtId="0" fontId="7" fillId="14" borderId="1" xfId="2" applyFont="1" applyFill="1" applyBorder="1" applyAlignment="1" applyProtection="1">
      <alignment horizontal="center" vertical="center" wrapText="1"/>
      <protection locked="0"/>
    </xf>
    <xf numFmtId="0" fontId="7" fillId="14" borderId="1" xfId="2" applyFont="1" applyFill="1" applyBorder="1" applyAlignment="1" applyProtection="1">
      <alignment horizontal="center" vertical="center"/>
      <protection locked="0"/>
    </xf>
    <xf numFmtId="0" fontId="10" fillId="10" borderId="3" xfId="1" applyFont="1" applyFill="1" applyBorder="1" applyAlignment="1" applyProtection="1">
      <alignment horizontal="center" vertical="center" wrapText="1"/>
      <protection locked="0"/>
    </xf>
    <xf numFmtId="0" fontId="2" fillId="10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3" borderId="3" xfId="1" applyFont="1" applyBorder="1" applyAlignment="1" applyProtection="1">
      <alignment horizontal="center" vertical="center" wrapText="1"/>
      <protection locked="0"/>
    </xf>
    <xf numFmtId="0" fontId="7" fillId="3" borderId="4" xfId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15" borderId="9" xfId="3" applyFont="1" applyFill="1" applyBorder="1" applyAlignment="1" applyProtection="1">
      <alignment horizontal="center" vertical="center" wrapText="1"/>
      <protection locked="0"/>
    </xf>
    <xf numFmtId="0" fontId="7" fillId="15" borderId="10" xfId="3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7" fillId="15" borderId="12" xfId="3" applyFont="1" applyFill="1" applyBorder="1" applyAlignment="1" applyProtection="1">
      <alignment horizontal="center" vertical="center" wrapText="1"/>
      <protection locked="0"/>
    </xf>
    <xf numFmtId="0" fontId="7" fillId="15" borderId="13" xfId="3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 wrapText="1"/>
    </xf>
    <xf numFmtId="0" fontId="12" fillId="14" borderId="5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 wrapText="1"/>
    </xf>
    <xf numFmtId="0" fontId="0" fillId="18" borderId="4" xfId="0" applyFill="1" applyBorder="1" applyAlignment="1" applyProtection="1">
      <alignment horizontal="center" wrapText="1"/>
      <protection locked="0"/>
    </xf>
    <xf numFmtId="0" fontId="0" fillId="18" borderId="4" xfId="0" applyFill="1" applyBorder="1" applyAlignment="1">
      <alignment horizontal="center"/>
    </xf>
  </cellXfs>
  <cellStyles count="4">
    <cellStyle name="Bra" xfId="1" builtinId="26"/>
    <cellStyle name="Dålig" xfId="2" builtinId="27"/>
    <cellStyle name="Neutral" xfId="3" builtinId="28"/>
    <cellStyle name="Normal" xfId="0" builtinId="0"/>
  </cellStyles>
  <dxfs count="138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6EFCE"/>
      <color rgb="FFFFEB9C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579119</xdr:colOff>
      <xdr:row>2</xdr:row>
      <xdr:rowOff>28575</xdr:rowOff>
    </xdr:from>
    <xdr:to>
      <xdr:col>7</xdr:col>
      <xdr:colOff>103919</xdr:colOff>
      <xdr:row>8</xdr:row>
      <xdr:rowOff>46198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4C8FC35-D7B0-4947-ADE5-0EDE20430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19" y="409575"/>
          <a:ext cx="3182400" cy="1160623"/>
        </a:xfrm>
        <a:prstGeom prst="rect">
          <a:avLst/>
        </a:prstGeom>
      </xdr:spPr>
    </xdr:pic>
    <xdr:clientData/>
  </xdr:twoCellAnchor>
  <xdr:twoCellAnchor editAs="oneCell">
    <xdr:from>
      <xdr:col>6</xdr:col>
      <xdr:colOff>459105</xdr:colOff>
      <xdr:row>8</xdr:row>
      <xdr:rowOff>64771</xdr:rowOff>
    </xdr:from>
    <xdr:to>
      <xdr:col>15</xdr:col>
      <xdr:colOff>478810</xdr:colOff>
      <xdr:row>13</xdr:row>
      <xdr:rowOff>79792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1E18E5B-1A71-4861-B853-85A744D3A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6705" y="1150621"/>
          <a:ext cx="5509915" cy="919896"/>
        </a:xfrm>
        <a:prstGeom prst="rect">
          <a:avLst/>
        </a:prstGeom>
      </xdr:spPr>
    </xdr:pic>
    <xdr:clientData/>
  </xdr:twoCellAnchor>
  <xdr:twoCellAnchor editAs="oneCell">
    <xdr:from>
      <xdr:col>2</xdr:col>
      <xdr:colOff>249555</xdr:colOff>
      <xdr:row>13</xdr:row>
      <xdr:rowOff>160021</xdr:rowOff>
    </xdr:from>
    <xdr:to>
      <xdr:col>9</xdr:col>
      <xdr:colOff>608215</xdr:colOff>
      <xdr:row>19</xdr:row>
      <xdr:rowOff>169149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09BC14A-B766-47A9-B5D5-94A0D71CC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8755" y="2150746"/>
          <a:ext cx="4625860" cy="1091168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20</xdr:row>
      <xdr:rowOff>76200</xdr:rowOff>
    </xdr:from>
    <xdr:to>
      <xdr:col>13</xdr:col>
      <xdr:colOff>482528</xdr:colOff>
      <xdr:row>31</xdr:row>
      <xdr:rowOff>63064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EAD1BF0E-473C-42C8-A337-C0CE4C7F8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00500" y="3333750"/>
          <a:ext cx="4408733" cy="1979494"/>
        </a:xfrm>
        <a:prstGeom prst="rect">
          <a:avLst/>
        </a:prstGeom>
      </xdr:spPr>
    </xdr:pic>
    <xdr:clientData/>
  </xdr:twoCellAnchor>
  <xdr:twoCellAnchor editAs="oneCell">
    <xdr:from>
      <xdr:col>2</xdr:col>
      <xdr:colOff>358140</xdr:colOff>
      <xdr:row>31</xdr:row>
      <xdr:rowOff>102870</xdr:rowOff>
    </xdr:from>
    <xdr:to>
      <xdr:col>10</xdr:col>
      <xdr:colOff>278130</xdr:colOff>
      <xdr:row>39</xdr:row>
      <xdr:rowOff>59177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DB6ECC8B-B4AB-4AB9-9A74-BD08D82A6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7340" y="5351145"/>
          <a:ext cx="4794885" cy="1407917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485773</xdr:colOff>
      <xdr:row>39</xdr:row>
      <xdr:rowOff>156209</xdr:rowOff>
    </xdr:from>
    <xdr:to>
      <xdr:col>13</xdr:col>
      <xdr:colOff>193685</xdr:colOff>
      <xdr:row>49</xdr:row>
      <xdr:rowOff>123825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CA430A6E-7C35-4DD5-9F2D-57038F459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24173" y="6852284"/>
          <a:ext cx="5194312" cy="1775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60590-5BC5-4ABF-B5E3-88F9C6D8F95C}">
  <dimension ref="A2:A3"/>
  <sheetViews>
    <sheetView tabSelected="1" workbookViewId="0">
      <selection activeCell="A2" sqref="A2"/>
    </sheetView>
  </sheetViews>
  <sheetFormatPr defaultRowHeight="15" x14ac:dyDescent="0.25"/>
  <cols>
    <col min="1" max="1" width="66.28515625" customWidth="1"/>
  </cols>
  <sheetData>
    <row r="2" spans="1:1" ht="231" customHeight="1" x14ac:dyDescent="0.25">
      <c r="A2" s="55" t="s">
        <v>70</v>
      </c>
    </row>
    <row r="3" spans="1:1" x14ac:dyDescent="0.25">
      <c r="A3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F840-97B4-4939-84DB-453BF480D246}">
  <sheetPr codeName="Blad1"/>
  <dimension ref="A1:HM33"/>
  <sheetViews>
    <sheetView topLeftCell="O1" zoomScale="60" zoomScaleNormal="60" workbookViewId="0">
      <selection activeCell="U4" sqref="U4"/>
    </sheetView>
  </sheetViews>
  <sheetFormatPr defaultRowHeight="15" x14ac:dyDescent="0.25"/>
  <cols>
    <col min="1" max="1" width="7.28515625" customWidth="1"/>
    <col min="2" max="2" width="16.28515625" customWidth="1"/>
    <col min="3" max="3" width="19.5703125" customWidth="1"/>
    <col min="4" max="4" width="19.85546875" customWidth="1"/>
    <col min="5" max="5" width="18.28515625" customWidth="1"/>
    <col min="6" max="6" width="19.42578125" customWidth="1"/>
    <col min="7" max="7" width="16.7109375" customWidth="1"/>
    <col min="8" max="8" width="17.85546875" customWidth="1"/>
    <col min="9" max="9" width="18.7109375" style="39" customWidth="1"/>
    <col min="10" max="10" width="20.42578125" customWidth="1"/>
    <col min="11" max="11" width="17.5703125" customWidth="1"/>
    <col min="12" max="12" width="20.5703125" customWidth="1"/>
    <col min="13" max="13" width="22" customWidth="1"/>
    <col min="14" max="14" width="27.28515625" customWidth="1"/>
    <col min="15" max="15" width="30.28515625" customWidth="1"/>
    <col min="16" max="16" width="16.7109375" customWidth="1"/>
    <col min="17" max="17" width="36.140625" customWidth="1"/>
    <col min="18" max="18" width="29.85546875" customWidth="1"/>
    <col min="19" max="19" width="23.140625" customWidth="1"/>
    <col min="20" max="20" width="26.85546875" bestFit="1" customWidth="1"/>
    <col min="21" max="21" width="23.28515625" customWidth="1"/>
    <col min="22" max="22" width="25.5703125" customWidth="1"/>
    <col min="23" max="23" width="25.140625" customWidth="1"/>
  </cols>
  <sheetData>
    <row r="1" spans="1:221" ht="41.65" customHeight="1" x14ac:dyDescent="0.35">
      <c r="B1" s="43" t="s">
        <v>63</v>
      </c>
    </row>
    <row r="2" spans="1:221" x14ac:dyDescent="0.25">
      <c r="I2" s="40"/>
    </row>
    <row r="3" spans="1:221" s="3" customFormat="1" ht="118.15" customHeight="1" x14ac:dyDescent="0.25">
      <c r="A3" s="68" t="s">
        <v>46</v>
      </c>
      <c r="B3" s="69"/>
      <c r="C3" s="69"/>
      <c r="D3" s="69"/>
      <c r="E3" s="69"/>
      <c r="F3" s="74" t="s">
        <v>71</v>
      </c>
      <c r="G3" s="75"/>
      <c r="H3" s="75"/>
      <c r="I3" s="76"/>
      <c r="J3" s="70" t="s">
        <v>47</v>
      </c>
      <c r="K3" s="71"/>
      <c r="L3" s="71"/>
      <c r="M3" s="71"/>
      <c r="N3" s="72"/>
      <c r="O3" s="72"/>
      <c r="P3" s="72"/>
      <c r="Q3" s="72"/>
      <c r="R3" s="72"/>
      <c r="S3" s="72"/>
      <c r="T3" s="73"/>
      <c r="U3" s="64" t="s">
        <v>48</v>
      </c>
      <c r="V3" s="65"/>
      <c r="W3" s="65"/>
      <c r="X3" s="1"/>
      <c r="Y3" s="1"/>
      <c r="Z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</row>
    <row r="4" spans="1:221" s="3" customFormat="1" ht="67.150000000000006" customHeight="1" x14ac:dyDescent="0.25">
      <c r="A4" s="69"/>
      <c r="B4" s="69"/>
      <c r="C4" s="69"/>
      <c r="D4" s="69"/>
      <c r="E4" s="69"/>
      <c r="F4" s="77"/>
      <c r="G4" s="78"/>
      <c r="H4" s="78"/>
      <c r="I4" s="79"/>
      <c r="J4" s="61" t="s">
        <v>72</v>
      </c>
      <c r="K4" s="62"/>
      <c r="L4" s="62"/>
      <c r="M4" s="62"/>
      <c r="N4" s="66" t="s">
        <v>73</v>
      </c>
      <c r="O4" s="67"/>
      <c r="P4" s="63" t="s">
        <v>37</v>
      </c>
      <c r="Q4" s="63"/>
      <c r="R4" s="30" t="s">
        <v>38</v>
      </c>
      <c r="S4" s="12" t="s">
        <v>39</v>
      </c>
      <c r="T4" s="12" t="s">
        <v>40</v>
      </c>
      <c r="U4" s="60" t="s">
        <v>8</v>
      </c>
      <c r="V4" s="59" t="s">
        <v>9</v>
      </c>
      <c r="W4" s="59" t="s">
        <v>10</v>
      </c>
      <c r="X4" s="1"/>
      <c r="Y4" s="1"/>
      <c r="Z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</row>
    <row r="5" spans="1:221" s="5" customFormat="1" ht="116.45" customHeight="1" thickBot="1" x14ac:dyDescent="0.3">
      <c r="A5" s="17" t="s">
        <v>6</v>
      </c>
      <c r="B5" s="18" t="s">
        <v>41</v>
      </c>
      <c r="C5" s="18" t="s">
        <v>5</v>
      </c>
      <c r="D5" s="18" t="s">
        <v>27</v>
      </c>
      <c r="E5" s="18" t="s">
        <v>7</v>
      </c>
      <c r="F5" s="19" t="s">
        <v>51</v>
      </c>
      <c r="G5" s="18" t="s">
        <v>52</v>
      </c>
      <c r="H5" s="18" t="s">
        <v>53</v>
      </c>
      <c r="I5" s="19" t="s">
        <v>49</v>
      </c>
      <c r="J5" s="19" t="s">
        <v>54</v>
      </c>
      <c r="K5" s="19" t="s">
        <v>55</v>
      </c>
      <c r="L5" s="19" t="s">
        <v>56</v>
      </c>
      <c r="M5" s="19" t="s">
        <v>36</v>
      </c>
      <c r="N5" s="18" t="s">
        <v>17</v>
      </c>
      <c r="O5" s="18" t="s">
        <v>28</v>
      </c>
      <c r="P5" s="19" t="s">
        <v>57</v>
      </c>
      <c r="Q5" s="18" t="s">
        <v>50</v>
      </c>
      <c r="R5" s="19" t="s">
        <v>58</v>
      </c>
      <c r="S5" s="19" t="s">
        <v>59</v>
      </c>
      <c r="T5" s="19" t="s">
        <v>59</v>
      </c>
      <c r="U5" s="20" t="s">
        <v>60</v>
      </c>
      <c r="V5" s="20" t="s">
        <v>61</v>
      </c>
      <c r="W5" s="20" t="s">
        <v>62</v>
      </c>
      <c r="X5" s="1"/>
      <c r="Y5" s="1"/>
      <c r="Z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</row>
    <row r="6" spans="1:221" s="3" customFormat="1" ht="24.75" customHeight="1" x14ac:dyDescent="0.25">
      <c r="A6" s="13">
        <v>1</v>
      </c>
      <c r="B6" s="14"/>
      <c r="C6" s="14"/>
      <c r="D6" s="14"/>
      <c r="E6" s="14"/>
      <c r="F6" s="14"/>
      <c r="G6" s="14"/>
      <c r="H6" s="14"/>
      <c r="I6" s="56"/>
      <c r="J6" s="14"/>
      <c r="K6" s="14"/>
      <c r="L6" s="14"/>
      <c r="M6" s="14"/>
      <c r="N6" s="14"/>
      <c r="O6" s="14"/>
      <c r="P6" s="15"/>
      <c r="Q6" s="15"/>
      <c r="R6" s="16"/>
      <c r="S6" s="16"/>
      <c r="T6" s="16"/>
      <c r="U6" s="21" t="str">
        <f>IFERROR(IF(Beräkningar!J7&lt;1,"",IF(Beräkningar!J7=1,"Liten risk",IF(AND(Beräkningar!J7&gt;=2,Beräkningar!J7&lt;=5),"Medel risk",IF(AND(Beräkningar!J7&gt;=6,Beräkningar!J7&lt;=9),"Stor risk","")))),"Saknas data")</f>
        <v>Saknas data</v>
      </c>
      <c r="V6" s="21" t="str">
        <f>IFERROR(IF(Beräkningar!K7&lt;1,"",IF(Beräkningar!K7=1,"Liten risk",IF(AND(Beräkningar!K7&gt;=2,Beräkningar!K7&lt;=5),"Medel risk",IF(AND(Beräkningar!K7&gt;=6,Beräkningar!K7&lt;=9),"Stor risk","")))),"Saknas data")</f>
        <v>Saknas data</v>
      </c>
      <c r="W6" s="21" t="str">
        <f>IFERROR(IF(Beräkningar!L7&lt;1,"",IF(Beräkningar!L7=1,"Liten risk",IF(AND(Beräkningar!L7&gt;=2,Beräkningar!L7&lt;=5),"Medel risk",IF(AND(Beräkningar!L7&gt;=6,Beräkningar!L7&lt;=9),"Stor risk","")))),"Saknas data")</f>
        <v>Saknas data</v>
      </c>
      <c r="X6" s="1"/>
      <c r="Y6" s="1"/>
      <c r="Z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</row>
    <row r="7" spans="1:221" s="3" customFormat="1" ht="24.75" customHeight="1" x14ac:dyDescent="0.25">
      <c r="A7" s="22">
        <v>2</v>
      </c>
      <c r="B7" s="23"/>
      <c r="C7" s="23"/>
      <c r="D7" s="23"/>
      <c r="E7" s="23"/>
      <c r="F7" s="23"/>
      <c r="G7" s="23"/>
      <c r="H7" s="23"/>
      <c r="I7" s="57"/>
      <c r="J7" s="23"/>
      <c r="K7" s="23"/>
      <c r="L7" s="23"/>
      <c r="M7" s="23"/>
      <c r="N7" s="23"/>
      <c r="O7" s="23"/>
      <c r="P7" s="24"/>
      <c r="Q7" s="24"/>
      <c r="R7" s="25"/>
      <c r="S7" s="25"/>
      <c r="T7" s="25"/>
      <c r="U7" s="26" t="str">
        <f>IFERROR(IF(Beräkningar!J8&lt;1,"",IF(Beräkningar!J8=1,"Liten risk",IF(AND(Beräkningar!J8&gt;=2,Beräkningar!J8&lt;=5),"Medel risk",IF(AND(Beräkningar!J8&gt;=6,Beräkningar!J8&lt;=9),"Stor risk","")))),"Saknas data")</f>
        <v>Saknas data</v>
      </c>
      <c r="V7" s="26" t="str">
        <f>IFERROR(IF(Beräkningar!K8&lt;1,"",IF(Beräkningar!K8=1,"Liten risk",IF(AND(Beräkningar!K8&gt;=2,Beräkningar!K8&lt;=5),"Medel risk",IF(AND(Beräkningar!K8&gt;=6,Beräkningar!K8&lt;=9),"Stor risk","")))),"Saknas data")</f>
        <v>Saknas data</v>
      </c>
      <c r="W7" s="26" t="str">
        <f>IFERROR(IF(Beräkningar!L8&lt;1,"",IF(Beräkningar!L8=1,"Liten risk",IF(AND(Beräkningar!L8&gt;=2,Beräkningar!L8&lt;=5),"Medel risk",IF(AND(Beräkningar!L8&gt;=6,Beräkningar!L8&lt;=9),"Stor risk","")))),"Saknas data")</f>
        <v>Saknas data</v>
      </c>
      <c r="X7" s="1"/>
      <c r="Y7" s="1"/>
      <c r="Z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</row>
    <row r="8" spans="1:221" s="3" customFormat="1" ht="24.75" customHeight="1" x14ac:dyDescent="0.25">
      <c r="A8" s="13">
        <v>3</v>
      </c>
      <c r="B8" s="14"/>
      <c r="C8" s="14"/>
      <c r="D8" s="14"/>
      <c r="E8" s="14"/>
      <c r="F8" s="14"/>
      <c r="G8" s="14"/>
      <c r="H8" s="14"/>
      <c r="I8" s="56"/>
      <c r="J8" s="14"/>
      <c r="K8" s="14"/>
      <c r="L8" s="14"/>
      <c r="M8" s="14"/>
      <c r="N8" s="14"/>
      <c r="O8" s="14"/>
      <c r="P8" s="15"/>
      <c r="Q8" s="15"/>
      <c r="R8" s="16"/>
      <c r="S8" s="16"/>
      <c r="T8" s="16"/>
      <c r="U8" s="21" t="str">
        <f>IFERROR(IF(Beräkningar!J9&lt;1,"",IF(Beräkningar!J9=1,"Liten risk",IF(AND(Beräkningar!J9&gt;=2,Beräkningar!J9&lt;=5),"Medel risk",IF(AND(Beräkningar!J9&gt;=6,Beräkningar!J9&lt;=9),"Stor risk","")))),"Saknas data")</f>
        <v>Saknas data</v>
      </c>
      <c r="V8" s="21" t="str">
        <f>IFERROR(IF(Beräkningar!K9&lt;1,"",IF(Beräkningar!K9=1,"Liten risk",IF(AND(Beräkningar!K9&gt;=2,Beräkningar!K9&lt;=5),"Medel risk",IF(AND(Beräkningar!K9&gt;=6,Beräkningar!K9&lt;=9),"Stor risk","")))),"Saknas data")</f>
        <v>Saknas data</v>
      </c>
      <c r="W8" s="21" t="str">
        <f>IFERROR(IF(Beräkningar!L9&lt;1,"",IF(Beräkningar!L9=1,"Liten risk",IF(AND(Beräkningar!L9&gt;=2,Beräkningar!L9&lt;=5),"Medel risk",IF(AND(Beräkningar!L9&gt;=6,Beräkningar!L9&lt;=9),"Stor risk","")))),"Saknas data")</f>
        <v>Saknas data</v>
      </c>
      <c r="X8" s="1"/>
      <c r="Y8" s="1"/>
      <c r="Z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</row>
    <row r="9" spans="1:221" s="3" customFormat="1" ht="24.75" customHeight="1" x14ac:dyDescent="0.25">
      <c r="A9" s="22">
        <v>4</v>
      </c>
      <c r="B9" s="23"/>
      <c r="C9" s="23"/>
      <c r="D9" s="23"/>
      <c r="E9" s="23"/>
      <c r="F9" s="23"/>
      <c r="G9" s="23"/>
      <c r="H9" s="23"/>
      <c r="I9" s="57"/>
      <c r="J9" s="23"/>
      <c r="K9" s="23"/>
      <c r="L9" s="23"/>
      <c r="M9" s="23"/>
      <c r="N9" s="23"/>
      <c r="O9" s="23"/>
      <c r="P9" s="24"/>
      <c r="Q9" s="24"/>
      <c r="R9" s="25"/>
      <c r="S9" s="25"/>
      <c r="T9" s="25"/>
      <c r="U9" s="26" t="str">
        <f>IFERROR(IF(Beräkningar!J10&lt;1,"",IF(Beräkningar!J10=1,"Liten risk",IF(AND(Beräkningar!J10&gt;=2,Beräkningar!J10&lt;=5),"Medel risk",IF(AND(Beräkningar!J10&gt;=6,Beräkningar!J10&lt;=9),"Stor risk","")))),"Saknas data")</f>
        <v>Saknas data</v>
      </c>
      <c r="V9" s="26" t="str">
        <f>IFERROR(IF(Beräkningar!K10&lt;1,"",IF(Beräkningar!K10=1,"Liten risk",IF(AND(Beräkningar!K10&gt;=2,Beräkningar!K10&lt;=5),"Medel risk",IF(AND(Beräkningar!K10&gt;=6,Beräkningar!K10&lt;=9),"Stor risk","")))),"Saknas data")</f>
        <v>Saknas data</v>
      </c>
      <c r="W9" s="26" t="str">
        <f>IFERROR(IF(Beräkningar!L10&lt;1,"",IF(Beräkningar!L10=1,"Liten risk",IF(AND(Beräkningar!L10&gt;=2,Beräkningar!L10&lt;=5),"Medel risk",IF(AND(Beräkningar!L10&gt;=6,Beräkningar!L10&lt;=9),"Stor risk","")))),"Saknas data")</f>
        <v>Saknas data</v>
      </c>
      <c r="X9" s="1"/>
      <c r="Y9" s="1"/>
      <c r="Z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</row>
    <row r="10" spans="1:221" s="3" customFormat="1" ht="24.75" customHeight="1" x14ac:dyDescent="0.25">
      <c r="A10" s="13">
        <v>5</v>
      </c>
      <c r="B10" s="14"/>
      <c r="C10" s="14"/>
      <c r="D10" s="14"/>
      <c r="E10" s="14"/>
      <c r="F10" s="14"/>
      <c r="G10" s="14"/>
      <c r="H10" s="14"/>
      <c r="I10" s="56"/>
      <c r="J10" s="14"/>
      <c r="K10" s="14"/>
      <c r="L10" s="14"/>
      <c r="M10" s="14"/>
      <c r="N10" s="14"/>
      <c r="O10" s="14"/>
      <c r="P10" s="15"/>
      <c r="Q10" s="15"/>
      <c r="R10" s="16"/>
      <c r="S10" s="16"/>
      <c r="T10" s="16"/>
      <c r="U10" s="21" t="str">
        <f>IFERROR(IF(Beräkningar!J11&lt;1,"",IF(Beräkningar!J11=1,"Liten risk",IF(AND(Beräkningar!J11&gt;=2,Beräkningar!J11&lt;=5),"Medel risk",IF(AND(Beräkningar!J11&gt;=6,Beräkningar!J11&lt;=9),"Stor risk","")))),"Saknas data")</f>
        <v>Saknas data</v>
      </c>
      <c r="V10" s="21" t="str">
        <f>IFERROR(IF(Beräkningar!K11&lt;1,"",IF(Beräkningar!K11=1,"Liten risk",IF(AND(Beräkningar!K11&gt;=2,Beräkningar!K11&lt;=5),"Medel risk",IF(AND(Beräkningar!K11&gt;=6,Beräkningar!K11&lt;=9),"Stor risk","")))),"Saknas data")</f>
        <v>Saknas data</v>
      </c>
      <c r="W10" s="21" t="str">
        <f>IFERROR(IF(Beräkningar!L11&lt;1,"",IF(Beräkningar!L11=1,"Liten risk",IF(AND(Beräkningar!L11&gt;=2,Beräkningar!L11&lt;=5),"Medel risk",IF(AND(Beräkningar!L11&gt;=6,Beräkningar!L11&lt;=9),"Stor risk","")))),"Saknas data")</f>
        <v>Saknas data</v>
      </c>
      <c r="X10" s="1"/>
      <c r="Y10" s="1"/>
      <c r="Z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</row>
    <row r="11" spans="1:221" s="3" customFormat="1" ht="24.75" customHeight="1" x14ac:dyDescent="0.25">
      <c r="A11" s="22">
        <v>6</v>
      </c>
      <c r="B11" s="23"/>
      <c r="C11" s="23"/>
      <c r="D11" s="23"/>
      <c r="E11" s="23"/>
      <c r="F11" s="23"/>
      <c r="G11" s="23"/>
      <c r="H11" s="23"/>
      <c r="I11" s="57"/>
      <c r="J11" s="23"/>
      <c r="K11" s="23"/>
      <c r="L11" s="23"/>
      <c r="M11" s="23"/>
      <c r="N11" s="23"/>
      <c r="O11" s="23"/>
      <c r="P11" s="24"/>
      <c r="Q11" s="24"/>
      <c r="R11" s="25"/>
      <c r="S11" s="25"/>
      <c r="T11" s="25"/>
      <c r="U11" s="26" t="str">
        <f>IFERROR(IF(Beräkningar!J12&lt;1,"",IF(Beräkningar!J12=1,"Liten risk",IF(AND(Beräkningar!J12&gt;=2,Beräkningar!J12&lt;=5),"Medel risk",IF(AND(Beräkningar!J12&gt;=6,Beräkningar!J12&lt;=9),"Stor risk","")))),"Saknas data")</f>
        <v>Saknas data</v>
      </c>
      <c r="V11" s="26" t="str">
        <f>IFERROR(IF(Beräkningar!K12&lt;1,"",IF(Beräkningar!K12=1,"Liten risk",IF(AND(Beräkningar!K12&gt;=2,Beräkningar!K12&lt;=5),"Medel risk",IF(AND(Beräkningar!K12&gt;=6,Beräkningar!K12&lt;=9),"Stor risk","")))),"Saknas data")</f>
        <v>Saknas data</v>
      </c>
      <c r="W11" s="26" t="str">
        <f>IFERROR(IF(Beräkningar!L12&lt;1,"",IF(Beräkningar!L12=1,"Liten risk",IF(AND(Beräkningar!L12&gt;=2,Beräkningar!L12&lt;=5),"Medel risk",IF(AND(Beräkningar!L12&gt;=6,Beräkningar!L12&lt;=9),"Stor risk","")))),"Saknas data")</f>
        <v>Saknas data</v>
      </c>
      <c r="X11" s="1"/>
      <c r="Y11" s="1"/>
      <c r="Z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</row>
    <row r="12" spans="1:221" s="3" customFormat="1" ht="24.75" customHeight="1" x14ac:dyDescent="0.25">
      <c r="A12" s="13">
        <v>7</v>
      </c>
      <c r="B12" s="14"/>
      <c r="C12" s="14"/>
      <c r="D12" s="14"/>
      <c r="E12" s="14"/>
      <c r="F12" s="14"/>
      <c r="G12" s="14"/>
      <c r="H12" s="14"/>
      <c r="I12" s="56"/>
      <c r="J12" s="14"/>
      <c r="K12" s="14"/>
      <c r="L12" s="14"/>
      <c r="M12" s="14"/>
      <c r="N12" s="14"/>
      <c r="O12" s="14"/>
      <c r="P12" s="15"/>
      <c r="Q12" s="15"/>
      <c r="R12" s="16"/>
      <c r="S12" s="16"/>
      <c r="T12" s="16"/>
      <c r="U12" s="21" t="str">
        <f>IFERROR(IF(Beräkningar!J13&lt;1,"",IF(Beräkningar!J13=1,"Liten risk",IF(AND(Beräkningar!J13&gt;=2,Beräkningar!J13&lt;=5),"Medel risk",IF(AND(Beräkningar!J13&gt;=6,Beräkningar!J13&lt;=9),"Stor risk","")))),"Saknas data")</f>
        <v>Saknas data</v>
      </c>
      <c r="V12" s="21" t="str">
        <f>IFERROR(IF(Beräkningar!K13&lt;1,"",IF(Beräkningar!K13=1,"Liten risk",IF(AND(Beräkningar!K13&gt;=2,Beräkningar!K13&lt;=5),"Medel risk",IF(AND(Beräkningar!K13&gt;=6,Beräkningar!K13&lt;=9),"Stor risk","")))),"Saknas data")</f>
        <v>Saknas data</v>
      </c>
      <c r="W12" s="21" t="str">
        <f>IFERROR(IF(Beräkningar!L13&lt;1,"",IF(Beräkningar!L13=1,"Liten risk",IF(AND(Beräkningar!L13&gt;=2,Beräkningar!L13&lt;=5),"Medel risk",IF(AND(Beräkningar!L13&gt;=6,Beräkningar!L13&lt;=9),"Stor risk","")))),"Saknas data")</f>
        <v>Saknas data</v>
      </c>
      <c r="X12" s="1"/>
      <c r="Y12" s="1"/>
      <c r="Z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</row>
    <row r="13" spans="1:221" s="3" customFormat="1" ht="24.75" customHeight="1" x14ac:dyDescent="0.25">
      <c r="A13" s="22">
        <v>8</v>
      </c>
      <c r="B13" s="23"/>
      <c r="C13" s="23"/>
      <c r="D13" s="23"/>
      <c r="E13" s="23"/>
      <c r="F13" s="23"/>
      <c r="G13" s="23"/>
      <c r="H13" s="23"/>
      <c r="I13" s="57"/>
      <c r="J13" s="23"/>
      <c r="K13" s="23"/>
      <c r="L13" s="23"/>
      <c r="M13" s="23"/>
      <c r="N13" s="23"/>
      <c r="O13" s="23"/>
      <c r="P13" s="24"/>
      <c r="Q13" s="24"/>
      <c r="R13" s="25"/>
      <c r="S13" s="25"/>
      <c r="T13" s="25"/>
      <c r="U13" s="26" t="str">
        <f>IFERROR(IF(Beräkningar!J14&lt;1,"",IF(Beräkningar!J14=1,"Liten risk",IF(AND(Beräkningar!J14&gt;=2,Beräkningar!J14&lt;=5),"Medel risk",IF(AND(Beräkningar!J14&gt;=6,Beräkningar!J14&lt;=9),"Stor risk","")))),"Saknas data")</f>
        <v>Saknas data</v>
      </c>
      <c r="V13" s="26" t="str">
        <f>IFERROR(IF(Beräkningar!K14&lt;1,"",IF(Beräkningar!K14=1,"Liten risk",IF(AND(Beräkningar!K14&gt;=2,Beräkningar!K14&lt;=5),"Medel risk",IF(AND(Beräkningar!K14&gt;=6,Beräkningar!K14&lt;=9),"Stor risk","")))),"Saknas data")</f>
        <v>Saknas data</v>
      </c>
      <c r="W13" s="26" t="str">
        <f>IFERROR(IF(Beräkningar!L14&lt;1,"",IF(Beräkningar!L14=1,"Liten risk",IF(AND(Beräkningar!L14&gt;=2,Beräkningar!L14&lt;=5),"Medel risk",IF(AND(Beräkningar!L14&gt;=6,Beräkningar!L14&lt;=9),"Stor risk","")))),"Saknas data")</f>
        <v>Saknas data</v>
      </c>
      <c r="X13" s="1"/>
      <c r="Y13" s="1"/>
      <c r="Z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</row>
    <row r="14" spans="1:221" s="3" customFormat="1" ht="24.75" customHeight="1" x14ac:dyDescent="0.25">
      <c r="A14" s="13">
        <v>9</v>
      </c>
      <c r="B14" s="14"/>
      <c r="C14" s="14"/>
      <c r="D14" s="14"/>
      <c r="E14" s="14"/>
      <c r="F14" s="14"/>
      <c r="G14" s="14"/>
      <c r="H14" s="14"/>
      <c r="I14" s="56"/>
      <c r="J14" s="14"/>
      <c r="K14" s="14"/>
      <c r="L14" s="14"/>
      <c r="M14" s="14"/>
      <c r="N14" s="14"/>
      <c r="O14" s="14"/>
      <c r="P14" s="15"/>
      <c r="Q14" s="15"/>
      <c r="R14" s="16"/>
      <c r="S14" s="16"/>
      <c r="T14" s="16"/>
      <c r="U14" s="21" t="str">
        <f>IFERROR(IF(Beräkningar!J15&lt;1,"",IF(Beräkningar!J15=1,"Liten risk",IF(AND(Beräkningar!J15&gt;=2,Beräkningar!J15&lt;=5),"Medel risk",IF(AND(Beräkningar!J15&gt;=6,Beräkningar!J15&lt;=9),"Stor risk","")))),"Saknas data")</f>
        <v>Saknas data</v>
      </c>
      <c r="V14" s="21" t="str">
        <f>IFERROR(IF(Beräkningar!K15&lt;1,"",IF(Beräkningar!K15=1,"Liten risk",IF(AND(Beräkningar!K15&gt;=2,Beräkningar!K15&lt;=5),"Medel risk",IF(AND(Beräkningar!K15&gt;=6,Beräkningar!K15&lt;=9),"Stor risk","")))),"Saknas data")</f>
        <v>Saknas data</v>
      </c>
      <c r="W14" s="21" t="str">
        <f>IFERROR(IF(Beräkningar!L15&lt;1,"",IF(Beräkningar!L15=1,"Liten risk",IF(AND(Beräkningar!L15&gt;=2,Beräkningar!L15&lt;=5),"Medel risk",IF(AND(Beräkningar!L15&gt;=6,Beräkningar!L15&lt;=9),"Stor risk","")))),"Saknas data")</f>
        <v>Saknas data</v>
      </c>
      <c r="X14" s="1"/>
      <c r="Y14" s="1"/>
      <c r="Z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</row>
    <row r="15" spans="1:221" s="3" customFormat="1" ht="24" customHeight="1" x14ac:dyDescent="0.25">
      <c r="A15" s="22">
        <v>10</v>
      </c>
      <c r="B15" s="23"/>
      <c r="C15" s="23"/>
      <c r="D15" s="23"/>
      <c r="E15" s="23"/>
      <c r="F15" s="23"/>
      <c r="G15" s="23"/>
      <c r="H15" s="23"/>
      <c r="I15" s="57"/>
      <c r="J15" s="23"/>
      <c r="K15" s="23"/>
      <c r="L15" s="23"/>
      <c r="M15" s="23"/>
      <c r="N15" s="23"/>
      <c r="O15" s="23"/>
      <c r="P15" s="24"/>
      <c r="Q15" s="24"/>
      <c r="R15" s="25"/>
      <c r="S15" s="25"/>
      <c r="T15" s="25"/>
      <c r="U15" s="26" t="str">
        <f>IFERROR(IF(Beräkningar!J16&lt;1,"",IF(Beräkningar!J16=1,"Liten risk",IF(AND(Beräkningar!J16&gt;=2,Beräkningar!J16&lt;=5),"Medel risk",IF(AND(Beräkningar!J16&gt;=6,Beräkningar!J16&lt;=9),"Stor risk","")))),"Saknas data")</f>
        <v>Saknas data</v>
      </c>
      <c r="V15" s="26" t="str">
        <f>IFERROR(IF(Beräkningar!K16&lt;1,"",IF(Beräkningar!K16=1,"Liten risk",IF(AND(Beräkningar!K16&gt;=2,Beräkningar!K16&lt;=5),"Medel risk",IF(AND(Beräkningar!K16&gt;=6,Beräkningar!K16&lt;=9),"Stor risk","")))),"Saknas data")</f>
        <v>Saknas data</v>
      </c>
      <c r="W15" s="26" t="str">
        <f>IFERROR(IF(Beräkningar!L16&lt;1,"",IF(Beräkningar!L16=1,"Liten risk",IF(AND(Beräkningar!L16&gt;=2,Beräkningar!L16&lt;=5),"Medel risk",IF(AND(Beräkningar!L16&gt;=6,Beräkningar!L16&lt;=9),"Stor risk","")))),"Saknas data")</f>
        <v>Saknas data</v>
      </c>
      <c r="X15" s="1"/>
      <c r="Y15" s="1"/>
      <c r="Z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</row>
    <row r="16" spans="1:221" ht="24" customHeight="1" x14ac:dyDescent="0.25">
      <c r="A16" s="13">
        <v>11</v>
      </c>
      <c r="B16" s="14"/>
      <c r="C16" s="14"/>
      <c r="D16" s="14"/>
      <c r="E16" s="14"/>
      <c r="F16" s="14"/>
      <c r="G16" s="14"/>
      <c r="H16" s="14"/>
      <c r="I16" s="56"/>
      <c r="J16" s="14"/>
      <c r="K16" s="14"/>
      <c r="L16" s="14"/>
      <c r="M16" s="14"/>
      <c r="N16" s="14"/>
      <c r="O16" s="14"/>
      <c r="P16" s="15"/>
      <c r="Q16" s="15"/>
      <c r="R16" s="16"/>
      <c r="S16" s="16"/>
      <c r="T16" s="16"/>
      <c r="U16" s="21" t="str">
        <f>IFERROR(IF(Beräkningar!J17&lt;1,"",IF(Beräkningar!J17=1,"Liten risk",IF(AND(Beräkningar!J17&gt;=2,Beräkningar!J17&lt;=5),"Medel risk",IF(AND(Beräkningar!J17&gt;=6,Beräkningar!J17&lt;=9),"Stor risk","")))),"Saknas data")</f>
        <v>Saknas data</v>
      </c>
      <c r="V16" s="21" t="str">
        <f>IFERROR(IF(Beräkningar!K17&lt;1,"",IF(Beräkningar!K17=1,"Liten risk",IF(AND(Beräkningar!K17&gt;=2,Beräkningar!K17&lt;=5),"Medel risk",IF(AND(Beräkningar!K17&gt;=6,Beräkningar!K17&lt;=9),"Stor risk","")))),"Saknas data")</f>
        <v>Saknas data</v>
      </c>
      <c r="W16" s="21" t="str">
        <f>IFERROR(IF(Beräkningar!L17&lt;1,"",IF(Beräkningar!L17=1,"Liten risk",IF(AND(Beräkningar!L17&gt;=2,Beräkningar!L17&lt;=5),"Medel risk",IF(AND(Beräkningar!L18&gt;=6,Beräkningar!L18&lt;=9),"Stor risk","")))),"Saknas data")</f>
        <v>Saknas data</v>
      </c>
    </row>
    <row r="17" spans="1:23" ht="24" customHeight="1" x14ac:dyDescent="0.25">
      <c r="A17" s="22">
        <v>12</v>
      </c>
      <c r="B17" s="23"/>
      <c r="C17" s="23"/>
      <c r="D17" s="23"/>
      <c r="E17" s="23"/>
      <c r="F17" s="23"/>
      <c r="G17" s="23"/>
      <c r="H17" s="23"/>
      <c r="I17" s="57"/>
      <c r="J17" s="23"/>
      <c r="K17" s="23"/>
      <c r="L17" s="23"/>
      <c r="M17" s="23"/>
      <c r="N17" s="23"/>
      <c r="O17" s="23"/>
      <c r="P17" s="24"/>
      <c r="Q17" s="24"/>
      <c r="R17" s="25"/>
      <c r="S17" s="25"/>
      <c r="T17" s="25"/>
      <c r="U17" s="26" t="str">
        <f>IFERROR(IF(Beräkningar!J18&lt;1,"",IF(Beräkningar!J18=1,"Liten risk",IF(AND(Beräkningar!J18&gt;=2,Beräkningar!J18&lt;=5),"Medel risk",IF(AND(Beräkningar!J18&gt;=6,Beräkningar!J18&lt;=9),"Stor risk","")))),"Saknas data")</f>
        <v>Saknas data</v>
      </c>
      <c r="V17" s="26" t="str">
        <f>IFERROR(IF(Beräkningar!K18&lt;1,"",IF(Beräkningar!K18=1,"Liten risk",IF(AND(Beräkningar!K18&gt;=2,Beräkningar!K18&lt;=5),"Medel risk",IF(AND(Beräkningar!K18&gt;=6,Beräkningar!K18&lt;=9),"Stor risk","")))),"Saknas data")</f>
        <v>Saknas data</v>
      </c>
      <c r="W17" s="26" t="str">
        <f>IFERROR(IF(Beräkningar!L18&lt;1,"",IF(Beräkningar!L18=1,"Liten risk",IF(AND(Beräkningar!L18&gt;=2,Beräkningar!L18&lt;=5),"Medel risk",IF(AND(Beräkningar!L18&gt;=6,Beräkningar!L18&lt;=9),"Stor risk","")))),"Saknas data")</f>
        <v>Saknas data</v>
      </c>
    </row>
    <row r="18" spans="1:23" ht="24" customHeight="1" x14ac:dyDescent="0.25">
      <c r="A18" s="13">
        <v>13</v>
      </c>
      <c r="B18" s="14"/>
      <c r="C18" s="14"/>
      <c r="D18" s="14"/>
      <c r="E18" s="14"/>
      <c r="F18" s="14"/>
      <c r="G18" s="14"/>
      <c r="H18" s="14"/>
      <c r="I18" s="56"/>
      <c r="J18" s="14"/>
      <c r="K18" s="14"/>
      <c r="L18" s="14"/>
      <c r="M18" s="14"/>
      <c r="N18" s="14"/>
      <c r="O18" s="14"/>
      <c r="P18" s="15"/>
      <c r="Q18" s="15"/>
      <c r="R18" s="16"/>
      <c r="S18" s="16"/>
      <c r="T18" s="16"/>
      <c r="U18" s="21" t="str">
        <f>IFERROR(IF(Beräkningar!J19&lt;1,"",IF(Beräkningar!J19=1,"Liten risk",IF(AND(Beräkningar!J19&gt;=2,Beräkningar!J19&lt;=5),"Medel risk",IF(AND(Beräkningar!J19&gt;=6,Beräkningar!J19&lt;=9),"Stor risk","")))),"Saknas data")</f>
        <v>Saknas data</v>
      </c>
      <c r="V18" s="21" t="str">
        <f>IFERROR(IF(Beräkningar!K19&lt;1,"",IF(Beräkningar!K19=1,"Liten risk",IF(AND(Beräkningar!K19&gt;=2,Beräkningar!K19&lt;=5),"Medel risk",IF(AND(Beräkningar!K19&gt;=6,Beräkningar!K19&lt;=9),"Stor risk","")))),"Saknas data")</f>
        <v>Saknas data</v>
      </c>
      <c r="W18" s="21" t="str">
        <f>IFERROR(IF(Beräkningar!L19&lt;1,"",IF(Beräkningar!L19=1,"Liten risk",IF(AND(Beräkningar!L19&gt;=2,Beräkningar!L19&lt;=5),"Medel risk",IF(AND(Beräkningar!L19&gt;=6,Beräkningar!L19&lt;=9),"Stor risk","")))),"Saknas data")</f>
        <v>Saknas data</v>
      </c>
    </row>
    <row r="19" spans="1:23" ht="24" customHeight="1" x14ac:dyDescent="0.25">
      <c r="A19" s="22">
        <v>14</v>
      </c>
      <c r="B19" s="23"/>
      <c r="C19" s="23"/>
      <c r="D19" s="23"/>
      <c r="E19" s="23"/>
      <c r="F19" s="23"/>
      <c r="G19" s="23"/>
      <c r="H19" s="23"/>
      <c r="I19" s="57"/>
      <c r="J19" s="23"/>
      <c r="K19" s="23"/>
      <c r="L19" s="23"/>
      <c r="M19" s="23"/>
      <c r="N19" s="23"/>
      <c r="O19" s="23"/>
      <c r="P19" s="24"/>
      <c r="Q19" s="24"/>
      <c r="R19" s="25"/>
      <c r="S19" s="25"/>
      <c r="T19" s="25"/>
      <c r="U19" s="26" t="str">
        <f>IFERROR(IF(Beräkningar!J20&lt;1,"",IF(Beräkningar!J20=1,"Liten risk",IF(AND(Beräkningar!J20&gt;=2,Beräkningar!J20&lt;=5),"Medel risk",IF(AND(Beräkningar!J20&gt;=6,Beräkningar!J20&lt;=9),"Stor risk","")))),"Saknas data")</f>
        <v>Saknas data</v>
      </c>
      <c r="V19" s="26" t="str">
        <f>IFERROR(IF(Beräkningar!K20&lt;1,"",IF(Beräkningar!K20=1,"Liten risk",IF(AND(Beräkningar!K20&gt;=2,Beräkningar!K20&lt;=5),"Medel risk",IF(AND(Beräkningar!K20&gt;=6,Beräkningar!K20&lt;=9),"Stor risk","")))),"Saknas data")</f>
        <v>Saknas data</v>
      </c>
      <c r="W19" s="26" t="str">
        <f>IFERROR(IF(Beräkningar!L20&lt;1,"",IF(Beräkningar!L20=1,"Liten risk",IF(AND(Beräkningar!L20&gt;=2,Beräkningar!L20&lt;=5),"Medel risk",IF(AND(Beräkningar!L20&gt;=6,Beräkningar!L20&lt;=9),"Stor risk","")))),"Saknas data")</f>
        <v>Saknas data</v>
      </c>
    </row>
    <row r="20" spans="1:23" ht="24" customHeight="1" x14ac:dyDescent="0.25">
      <c r="A20" s="13">
        <v>15</v>
      </c>
      <c r="B20" s="14"/>
      <c r="C20" s="14"/>
      <c r="D20" s="14"/>
      <c r="E20" s="14"/>
      <c r="F20" s="14"/>
      <c r="G20" s="14"/>
      <c r="H20" s="14"/>
      <c r="I20" s="56"/>
      <c r="J20" s="14"/>
      <c r="K20" s="14"/>
      <c r="L20" s="14"/>
      <c r="M20" s="14"/>
      <c r="N20" s="14"/>
      <c r="O20" s="14"/>
      <c r="P20" s="15"/>
      <c r="Q20" s="15"/>
      <c r="R20" s="16"/>
      <c r="S20" s="16"/>
      <c r="T20" s="16"/>
      <c r="U20" s="21" t="str">
        <f>IFERROR(IF(Beräkningar!J21&lt;1,"",IF(Beräkningar!J21=1,"Liten risk",IF(AND(Beräkningar!J21&gt;=2,Beräkningar!J21&lt;=5),"Medel risk",IF(AND(Beräkningar!J21&gt;=6,Beräkningar!J21&lt;=9),"Stor risk","")))),"Saknas data")</f>
        <v>Saknas data</v>
      </c>
      <c r="V20" s="21" t="str">
        <f>IFERROR(IF(Beräkningar!K21&lt;1,"",IF(Beräkningar!K21=1,"Liten risk",IF(AND(Beräkningar!K21&gt;=2,Beräkningar!K21&lt;=5),"Medel risk",IF(AND(Beräkningar!K21&gt;=6,Beräkningar!K21&lt;=9),"Stor risk","")))),"Saknas data")</f>
        <v>Saknas data</v>
      </c>
      <c r="W20" s="21" t="str">
        <f>IFERROR(IF(Beräkningar!L21&lt;1,"",IF(Beräkningar!L21=1,"Liten risk",IF(AND(Beräkningar!L21&gt;=2,Beräkningar!L21&lt;=5),"Medel risk",IF(AND(Beräkningar!L21&gt;=6,Beräkningar!L21&lt;=9),"Stor risk","")))),"Saknas data")</f>
        <v>Saknas data</v>
      </c>
    </row>
    <row r="21" spans="1:23" ht="24" customHeight="1" x14ac:dyDescent="0.25">
      <c r="A21" s="22">
        <v>16</v>
      </c>
      <c r="B21" s="23"/>
      <c r="C21" s="23"/>
      <c r="D21" s="23"/>
      <c r="E21" s="23"/>
      <c r="F21" s="23"/>
      <c r="G21" s="23"/>
      <c r="H21" s="23"/>
      <c r="I21" s="57"/>
      <c r="J21" s="23"/>
      <c r="K21" s="23"/>
      <c r="L21" s="23"/>
      <c r="M21" s="23"/>
      <c r="N21" s="23"/>
      <c r="O21" s="23"/>
      <c r="P21" s="24"/>
      <c r="Q21" s="24"/>
      <c r="R21" s="25"/>
      <c r="S21" s="25"/>
      <c r="T21" s="25"/>
      <c r="U21" s="26" t="str">
        <f>IFERROR(IF(Beräkningar!J22&lt;1,"",IF(Beräkningar!J22=1,"Liten risk",IF(AND(Beräkningar!J22&gt;=2,Beräkningar!J22&lt;=5),"Medel risk",IF(AND(Beräkningar!J22&gt;=6,Beräkningar!J22&lt;=9),"Stor risk","")))),"Saknas data")</f>
        <v>Saknas data</v>
      </c>
      <c r="V21" s="26" t="str">
        <f>IFERROR(IF(Beräkningar!K22&lt;1,"",IF(Beräkningar!K22=1,"Liten risk",IF(AND(Beräkningar!K22&gt;=2,Beräkningar!K22&lt;=5),"Medel risk",IF(AND(Beräkningar!K22&gt;=6,Beräkningar!K22&lt;=9),"Stor risk","")))),"Saknas data")</f>
        <v>Saknas data</v>
      </c>
      <c r="W21" s="26" t="str">
        <f>IFERROR(IF(Beräkningar!L22&lt;1,"",IF(Beräkningar!L22=1,"Liten risk",IF(AND(Beräkningar!L22&gt;=2,Beräkningar!L22&lt;=5),"Medel risk",IF(AND(Beräkningar!L22&gt;=6,Beräkningar!L22&lt;=9),"Stor risk","")))),"Saknas data")</f>
        <v>Saknas data</v>
      </c>
    </row>
    <row r="22" spans="1:23" ht="24" customHeight="1" x14ac:dyDescent="0.25">
      <c r="A22" s="13">
        <v>17</v>
      </c>
      <c r="B22" s="14"/>
      <c r="C22" s="14"/>
      <c r="D22" s="14"/>
      <c r="E22" s="14"/>
      <c r="F22" s="14"/>
      <c r="G22" s="14"/>
      <c r="H22" s="14"/>
      <c r="I22" s="56"/>
      <c r="J22" s="14"/>
      <c r="K22" s="14"/>
      <c r="L22" s="14"/>
      <c r="M22" s="14"/>
      <c r="N22" s="14"/>
      <c r="O22" s="14"/>
      <c r="P22" s="15"/>
      <c r="Q22" s="15"/>
      <c r="R22" s="16"/>
      <c r="S22" s="16"/>
      <c r="T22" s="16"/>
      <c r="U22" s="21" t="str">
        <f>IFERROR(IF(Beräkningar!J23&lt;1,"",IF(Beräkningar!J23=1,"Liten risk",IF(AND(Beräkningar!J23&gt;=2,Beräkningar!J23&lt;=5),"Medel risk",IF(AND(Beräkningar!J23&gt;=6,Beräkningar!J23&lt;=9),"Stor risk","")))),"Saknas data")</f>
        <v>Saknas data</v>
      </c>
      <c r="V22" s="21" t="str">
        <f>IFERROR(IF(Beräkningar!K23&lt;1,"",IF(Beräkningar!K23=1,"Liten risk",IF(AND(Beräkningar!K23&gt;=2,Beräkningar!K23&lt;=5),"Medel risk",IF(AND(Beräkningar!K23&gt;=6,Beräkningar!K23&lt;=9),"Stor risk","")))),"Saknas data")</f>
        <v>Saknas data</v>
      </c>
      <c r="W22" s="21" t="str">
        <f>IFERROR(IF(Beräkningar!L23&lt;1,"",IF(Beräkningar!L23=1,"Liten risk",IF(AND(Beräkningar!L23&gt;=2,Beräkningar!L23&lt;=5),"Medel risk",IF(AND(Beräkningar!L23&gt;=6,Beräkningar!L23&lt;=9),"Stor risk","")))),"Saknas data")</f>
        <v>Saknas data</v>
      </c>
    </row>
    <row r="23" spans="1:23" ht="24" customHeight="1" x14ac:dyDescent="0.25">
      <c r="A23" s="22">
        <v>18</v>
      </c>
      <c r="B23" s="23"/>
      <c r="C23" s="23"/>
      <c r="D23" s="23"/>
      <c r="E23" s="23"/>
      <c r="F23" s="23"/>
      <c r="G23" s="23"/>
      <c r="H23" s="23"/>
      <c r="I23" s="57"/>
      <c r="J23" s="23"/>
      <c r="K23" s="23"/>
      <c r="L23" s="23"/>
      <c r="M23" s="23"/>
      <c r="N23" s="23"/>
      <c r="O23" s="23"/>
      <c r="P23" s="24"/>
      <c r="Q23" s="24"/>
      <c r="R23" s="25"/>
      <c r="S23" s="25"/>
      <c r="T23" s="25"/>
      <c r="U23" s="26" t="str">
        <f>IFERROR(IF(Beräkningar!J24&lt;1,"",IF(Beräkningar!J24=1,"Liten risk",IF(AND(Beräkningar!J24&gt;=2,Beräkningar!J24&lt;=5),"Medel risk",IF(AND(Beräkningar!J24&gt;=6,Beräkningar!J24&lt;=9),"Stor risk","")))),"Saknas data")</f>
        <v>Saknas data</v>
      </c>
      <c r="V23" s="26" t="str">
        <f>IFERROR(IF(Beräkningar!K24&lt;1,"",IF(Beräkningar!K24=1,"Liten risk",IF(AND(Beräkningar!K24&gt;=2,Beräkningar!K24&lt;=5),"Medel risk",IF(AND(Beräkningar!K24&gt;=6,Beräkningar!K24&lt;=9),"Stor risk","")))),"Saknas data")</f>
        <v>Saknas data</v>
      </c>
      <c r="W23" s="26" t="str">
        <f>IFERROR(IF(Beräkningar!L24&lt;1,"",IF(Beräkningar!L24=1,"Liten risk",IF(AND(Beräkningar!L24&gt;=2,Beräkningar!L24&lt;=5),"Medel risk",IF(AND(Beräkningar!L24&gt;=6,Beräkningar!L24&lt;=9),"Stor risk","")))),"Saknas data")</f>
        <v>Saknas data</v>
      </c>
    </row>
    <row r="24" spans="1:23" ht="24" customHeight="1" x14ac:dyDescent="0.25">
      <c r="A24" s="13">
        <v>19</v>
      </c>
      <c r="B24" s="14"/>
      <c r="C24" s="14"/>
      <c r="D24" s="14"/>
      <c r="E24" s="14"/>
      <c r="F24" s="14"/>
      <c r="G24" s="14"/>
      <c r="H24" s="14"/>
      <c r="I24" s="56"/>
      <c r="J24" s="14"/>
      <c r="K24" s="14"/>
      <c r="L24" s="14"/>
      <c r="M24" s="14"/>
      <c r="N24" s="14"/>
      <c r="O24" s="14"/>
      <c r="P24" s="15"/>
      <c r="Q24" s="15"/>
      <c r="R24" s="16"/>
      <c r="S24" s="16"/>
      <c r="T24" s="16"/>
      <c r="U24" s="21" t="str">
        <f>IFERROR(IF(Beräkningar!J25&lt;1,"",IF(Beräkningar!J25=1,"Liten risk",IF(AND(Beräkningar!J25&gt;=2,Beräkningar!J25&lt;=5),"Medel risk",IF(AND(Beräkningar!J25&gt;=6,Beräkningar!J25&lt;=9),"Stor risk","")))),"Saknas data")</f>
        <v>Saknas data</v>
      </c>
      <c r="V24" s="21" t="str">
        <f>IFERROR(IF(Beräkningar!K25&lt;1,"",IF(Beräkningar!K25=1,"Liten risk",IF(AND(Beräkningar!K25&gt;=2,Beräkningar!K25&lt;=5),"Medel risk",IF(AND(Beräkningar!K25&gt;=6,Beräkningar!K25&lt;=9),"Stor risk","")))),"Saknas data")</f>
        <v>Saknas data</v>
      </c>
      <c r="W24" s="21" t="str">
        <f>IFERROR(IF(Beräkningar!L25&lt;1,"",IF(Beräkningar!L25=1,"Liten risk",IF(AND(Beräkningar!L25&gt;=2,Beräkningar!L25&lt;=5),"Medel risk",IF(AND(Beräkningar!L25&gt;=6,Beräkningar!L25&lt;=9),"Stor risk","")))),"Saknas data")</f>
        <v>Saknas data</v>
      </c>
    </row>
    <row r="25" spans="1:23" ht="24" customHeight="1" x14ac:dyDescent="0.25">
      <c r="A25" s="22">
        <v>20</v>
      </c>
      <c r="B25" s="23"/>
      <c r="C25" s="23"/>
      <c r="D25" s="23"/>
      <c r="E25" s="23"/>
      <c r="F25" s="23"/>
      <c r="G25" s="23"/>
      <c r="H25" s="23"/>
      <c r="I25" s="57"/>
      <c r="J25" s="23"/>
      <c r="K25" s="23"/>
      <c r="L25" s="23"/>
      <c r="M25" s="23"/>
      <c r="N25" s="23"/>
      <c r="O25" s="23"/>
      <c r="P25" s="24"/>
      <c r="Q25" s="24"/>
      <c r="R25" s="25"/>
      <c r="S25" s="25"/>
      <c r="T25" s="25"/>
      <c r="U25" s="26" t="str">
        <f>IFERROR(IF(Beräkningar!J26&lt;1,"",IF(Beräkningar!J26=1,"Liten risk",IF(AND(Beräkningar!J26&gt;=2,Beräkningar!J26&lt;=5),"Medel risk",IF(AND(Beräkningar!J26&gt;=6,Beräkningar!J26&lt;=9),"Stor risk","")))),"Saknas data")</f>
        <v>Saknas data</v>
      </c>
      <c r="V25" s="26" t="str">
        <f>IFERROR(IF(Beräkningar!K26&lt;1,"",IF(Beräkningar!K26=1,"Liten risk",IF(AND(Beräkningar!K26&gt;=2,Beräkningar!K26&lt;=5),"Medel risk",IF(AND(Beräkningar!K26&gt;=6,Beräkningar!K26&lt;=9),"Stor risk","")))),"Saknas data")</f>
        <v>Saknas data</v>
      </c>
      <c r="W25" s="26" t="str">
        <f>IFERROR(IF(Beräkningar!L26&lt;1,"",IF(Beräkningar!L26=1,"Liten risk",IF(AND(Beräkningar!L26&gt;=2,Beräkningar!L26&lt;=5),"Medel risk",IF(AND(Beräkningar!L26&gt;=6,Beräkningar!L26&lt;=9),"Stor risk","")))),"Saknas data")</f>
        <v>Saknas data</v>
      </c>
    </row>
    <row r="33" spans="2:2" x14ac:dyDescent="0.25">
      <c r="B33" s="33"/>
    </row>
  </sheetData>
  <sheetProtection selectLockedCells="1"/>
  <mergeCells count="7">
    <mergeCell ref="J4:M4"/>
    <mergeCell ref="P4:Q4"/>
    <mergeCell ref="U3:W3"/>
    <mergeCell ref="N4:O4"/>
    <mergeCell ref="A3:E4"/>
    <mergeCell ref="J3:T3"/>
    <mergeCell ref="F3:I4"/>
  </mergeCells>
  <conditionalFormatting sqref="F6:H25">
    <cfRule type="cellIs" dxfId="137" priority="4" operator="equal">
      <formula>"Ofta"</formula>
    </cfRule>
    <cfRule type="cellIs" dxfId="136" priority="5" operator="equal">
      <formula>"Ibland"</formula>
    </cfRule>
    <cfRule type="cellIs" dxfId="135" priority="6" operator="equal">
      <formula>"Sällan"</formula>
    </cfRule>
  </conditionalFormatting>
  <conditionalFormatting sqref="J6:L25 N6:N25 P6:P25 R6:T25">
    <cfRule type="cellIs" dxfId="134" priority="11" operator="equal">
      <formula>"Hög"</formula>
    </cfRule>
    <cfRule type="cellIs" dxfId="133" priority="12" operator="equal">
      <formula>"Medel"</formula>
    </cfRule>
    <cfRule type="cellIs" dxfId="132" priority="13" operator="equal">
      <formula>"Låg"</formula>
    </cfRule>
  </conditionalFormatting>
  <conditionalFormatting sqref="U6:W25">
    <cfRule type="cellIs" dxfId="131" priority="1" operator="equal">
      <formula>"Stor risk"</formula>
    </cfRule>
    <cfRule type="cellIs" dxfId="130" priority="2" operator="equal">
      <formula>"Medel risk"</formula>
    </cfRule>
    <cfRule type="cellIs" dxfId="129" priority="3" operator="equal">
      <formula>"Liten risk"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6CD7ACC-59BE-4006-9199-E08E9F80A98F}">
          <x14:formula1>
            <xm:f>Listor!$A$5:$A$7</xm:f>
          </x14:formula1>
          <xm:sqref>F6:H25</xm:sqref>
        </x14:dataValidation>
        <x14:dataValidation type="list" allowBlank="1" showInputMessage="1" showErrorMessage="1" xr:uid="{1B25E604-4414-4FDF-92F6-D9A1AA69B843}">
          <x14:formula1>
            <xm:f>Listor!$A$11:$A$13</xm:f>
          </x14:formula1>
          <xm:sqref>J6:L25</xm:sqref>
        </x14:dataValidation>
        <x14:dataValidation type="list" allowBlank="1" showInputMessage="1" showErrorMessage="1" xr:uid="{FD72F341-8E18-4DCD-B5CE-B251658896C3}">
          <x14:formula1>
            <xm:f>Listor!$A$17:$A$19</xm:f>
          </x14:formula1>
          <xm:sqref>N6:N25</xm:sqref>
        </x14:dataValidation>
        <x14:dataValidation type="list" allowBlank="1" showInputMessage="1" showErrorMessage="1" xr:uid="{DC1AD587-7C87-4FCE-8327-91BE69CB2504}">
          <x14:formula1>
            <xm:f>Listor!$A$23:$A$25</xm:f>
          </x14:formula1>
          <xm:sqref>P6:P25</xm:sqref>
        </x14:dataValidation>
        <x14:dataValidation type="list" allowBlank="1" showInputMessage="1" showErrorMessage="1" xr:uid="{12DC542D-752B-4229-9347-61DEC34B344E}">
          <x14:formula1>
            <xm:f>Listor!$A$29:$A$31</xm:f>
          </x14:formula1>
          <xm:sqref>R6:T25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37574-F970-4F1E-82E5-208F8A5D479E}">
  <sheetPr codeName="Blad2"/>
  <dimension ref="B1:G65"/>
  <sheetViews>
    <sheetView topLeftCell="A13" zoomScaleNormal="100" workbookViewId="0">
      <selection activeCell="E3" sqref="E3:G3"/>
    </sheetView>
  </sheetViews>
  <sheetFormatPr defaultColWidth="9.140625" defaultRowHeight="15" x14ac:dyDescent="0.25"/>
  <cols>
    <col min="1" max="1" width="2.28515625" style="6" customWidth="1"/>
    <col min="2" max="2" width="9.140625" style="6"/>
    <col min="3" max="3" width="44" style="7" customWidth="1"/>
    <col min="4" max="4" width="30" style="7" customWidth="1"/>
    <col min="5" max="7" width="19.85546875" style="8" customWidth="1"/>
    <col min="8" max="16384" width="9.140625" style="6"/>
  </cols>
  <sheetData>
    <row r="1" spans="2:7" x14ac:dyDescent="0.25">
      <c r="B1" s="6" t="s">
        <v>69</v>
      </c>
    </row>
    <row r="2" spans="2:7" ht="18" customHeight="1" x14ac:dyDescent="0.25"/>
    <row r="3" spans="2:7" ht="23.25" customHeight="1" x14ac:dyDescent="0.25">
      <c r="B3" s="80" t="s">
        <v>6</v>
      </c>
      <c r="C3" s="81" t="s">
        <v>12</v>
      </c>
      <c r="D3" s="27"/>
      <c r="E3" s="82" t="s">
        <v>16</v>
      </c>
      <c r="F3" s="83"/>
      <c r="G3" s="83"/>
    </row>
    <row r="4" spans="2:7" ht="23.25" x14ac:dyDescent="0.25">
      <c r="B4" s="80"/>
      <c r="C4" s="81"/>
      <c r="D4" s="28"/>
      <c r="E4" s="36"/>
      <c r="F4" s="83" t="s">
        <v>13</v>
      </c>
      <c r="G4" s="83"/>
    </row>
    <row r="5" spans="2:7" ht="23.25" x14ac:dyDescent="0.25">
      <c r="B5" s="80"/>
      <c r="C5" s="81"/>
      <c r="D5" s="37"/>
      <c r="E5" s="29" t="s">
        <v>45</v>
      </c>
      <c r="F5" s="35" t="s">
        <v>14</v>
      </c>
      <c r="G5" s="35" t="s">
        <v>15</v>
      </c>
    </row>
    <row r="6" spans="2:7" ht="30" customHeight="1" x14ac:dyDescent="0.25">
      <c r="B6" s="87">
        <v>1</v>
      </c>
      <c r="C6" s="86" t="str">
        <f>IF('Data input'!E6="","",'Data input'!E6)</f>
        <v/>
      </c>
      <c r="D6" s="32" t="s">
        <v>16</v>
      </c>
      <c r="E6" s="10" t="str">
        <f>IF('Data input'!U6="","",'Data input'!U6)</f>
        <v>Saknas data</v>
      </c>
      <c r="F6" s="10" t="str">
        <f>IF('Data input'!V6="","",'Data input'!V6)</f>
        <v>Saknas data</v>
      </c>
      <c r="G6" s="10" t="str">
        <f>IF('Data input'!W6="","",'Data input'!W6)</f>
        <v>Saknas data</v>
      </c>
    </row>
    <row r="7" spans="2:7" ht="30.75" customHeight="1" x14ac:dyDescent="0.25">
      <c r="B7" s="87"/>
      <c r="C7" s="86"/>
      <c r="D7" s="34" t="s">
        <v>0</v>
      </c>
      <c r="E7" s="10">
        <f>'Data input'!F6</f>
        <v>0</v>
      </c>
      <c r="F7" s="10">
        <f>'Data input'!G6</f>
        <v>0</v>
      </c>
      <c r="G7" s="10">
        <f>'Data input'!H6</f>
        <v>0</v>
      </c>
    </row>
    <row r="8" spans="2:7" ht="30.75" customHeight="1" x14ac:dyDescent="0.25">
      <c r="B8" s="87"/>
      <c r="C8" s="86"/>
      <c r="D8" s="11" t="s">
        <v>1</v>
      </c>
      <c r="E8" s="41">
        <f>'Data input'!R6</f>
        <v>0</v>
      </c>
      <c r="F8" s="41">
        <f>'Data input'!S6</f>
        <v>0</v>
      </c>
      <c r="G8" s="41">
        <f>'Data input'!T6</f>
        <v>0</v>
      </c>
    </row>
    <row r="9" spans="2:7" ht="30.75" customHeight="1" x14ac:dyDescent="0.25">
      <c r="B9" s="84">
        <v>2</v>
      </c>
      <c r="C9" s="85" t="str">
        <f>IF('Data input'!E7="","",'Data input'!E7)</f>
        <v/>
      </c>
      <c r="D9" s="31" t="s">
        <v>16</v>
      </c>
      <c r="E9" s="38" t="str">
        <f>IF('Data input'!U7="","",'Data input'!U7)</f>
        <v>Saknas data</v>
      </c>
      <c r="F9" s="38" t="str">
        <f>IF('Data input'!V7="","",'Data input'!V7)</f>
        <v>Saknas data</v>
      </c>
      <c r="G9" s="38" t="str">
        <f>IF('Data input'!W7="","",'Data input'!W7)</f>
        <v>Saknas data</v>
      </c>
    </row>
    <row r="10" spans="2:7" ht="30.75" customHeight="1" x14ac:dyDescent="0.25">
      <c r="B10" s="84"/>
      <c r="C10" s="85"/>
      <c r="D10" s="31" t="s">
        <v>0</v>
      </c>
      <c r="E10" s="38">
        <f>'Data input'!F7</f>
        <v>0</v>
      </c>
      <c r="F10" s="38">
        <f>'Data input'!G7</f>
        <v>0</v>
      </c>
      <c r="G10" s="38">
        <f>'Data input'!H7</f>
        <v>0</v>
      </c>
    </row>
    <row r="11" spans="2:7" ht="30.75" customHeight="1" x14ac:dyDescent="0.25">
      <c r="B11" s="84"/>
      <c r="C11" s="85"/>
      <c r="D11" s="31" t="s">
        <v>1</v>
      </c>
      <c r="E11" s="42">
        <f>'Data input'!R7</f>
        <v>0</v>
      </c>
      <c r="F11" s="42">
        <f>'Data input'!S7</f>
        <v>0</v>
      </c>
      <c r="G11" s="42">
        <f>'Data input'!T7</f>
        <v>0</v>
      </c>
    </row>
    <row r="12" spans="2:7" ht="30.75" customHeight="1" x14ac:dyDescent="0.25">
      <c r="B12" s="87">
        <v>3</v>
      </c>
      <c r="C12" s="86" t="str">
        <f>IF('Data input'!E8="","",'Data input'!E8)</f>
        <v/>
      </c>
      <c r="D12" s="11" t="s">
        <v>16</v>
      </c>
      <c r="E12" s="10" t="str">
        <f>IF('Data input'!U8="","",'Data input'!U8)</f>
        <v>Saknas data</v>
      </c>
      <c r="F12" s="10" t="str">
        <f>IF('Data input'!V8="","",'Data input'!V8)</f>
        <v>Saknas data</v>
      </c>
      <c r="G12" s="10" t="str">
        <f>IF('Data input'!W8="","",'Data input'!W8)</f>
        <v>Saknas data</v>
      </c>
    </row>
    <row r="13" spans="2:7" ht="30.75" customHeight="1" x14ac:dyDescent="0.25">
      <c r="B13" s="87"/>
      <c r="C13" s="86"/>
      <c r="D13" s="34" t="s">
        <v>0</v>
      </c>
      <c r="E13" s="10">
        <f>'Data input'!F8</f>
        <v>0</v>
      </c>
      <c r="F13" s="10">
        <f>'Data input'!G8</f>
        <v>0</v>
      </c>
      <c r="G13" s="10">
        <f>'Data input'!H8</f>
        <v>0</v>
      </c>
    </row>
    <row r="14" spans="2:7" ht="30.75" customHeight="1" x14ac:dyDescent="0.25">
      <c r="B14" s="87"/>
      <c r="C14" s="86"/>
      <c r="D14" s="11" t="s">
        <v>1</v>
      </c>
      <c r="E14" s="41">
        <f>'Data input'!R8</f>
        <v>0</v>
      </c>
      <c r="F14" s="41">
        <f>'Data input'!S8</f>
        <v>0</v>
      </c>
      <c r="G14" s="41">
        <f>'Data input'!T8</f>
        <v>0</v>
      </c>
    </row>
    <row r="15" spans="2:7" ht="30.75" customHeight="1" x14ac:dyDescent="0.25">
      <c r="B15" s="84">
        <v>4</v>
      </c>
      <c r="C15" s="85" t="str">
        <f>IF('Data input'!E9="","",'Data input'!E9)</f>
        <v/>
      </c>
      <c r="D15" s="31" t="s">
        <v>16</v>
      </c>
      <c r="E15" s="38" t="str">
        <f>IF('Data input'!U9="","",'Data input'!U9)</f>
        <v>Saknas data</v>
      </c>
      <c r="F15" s="38" t="str">
        <f>IF('Data input'!V9="","",'Data input'!V9)</f>
        <v>Saknas data</v>
      </c>
      <c r="G15" s="38" t="str">
        <f>IF('Data input'!W9="","",'Data input'!W9)</f>
        <v>Saknas data</v>
      </c>
    </row>
    <row r="16" spans="2:7" ht="30.75" customHeight="1" x14ac:dyDescent="0.25">
      <c r="B16" s="84"/>
      <c r="C16" s="85"/>
      <c r="D16" s="31" t="s">
        <v>0</v>
      </c>
      <c r="E16" s="38">
        <f>'Data input'!F9</f>
        <v>0</v>
      </c>
      <c r="F16" s="38">
        <f>'Data input'!G9</f>
        <v>0</v>
      </c>
      <c r="G16" s="38">
        <f>'Data input'!H9</f>
        <v>0</v>
      </c>
    </row>
    <row r="17" spans="2:7" ht="30.75" customHeight="1" x14ac:dyDescent="0.25">
      <c r="B17" s="84"/>
      <c r="C17" s="85"/>
      <c r="D17" s="31" t="s">
        <v>1</v>
      </c>
      <c r="E17" s="42">
        <f>'Data input'!R9</f>
        <v>0</v>
      </c>
      <c r="F17" s="42">
        <f>'Data input'!S9</f>
        <v>0</v>
      </c>
      <c r="G17" s="42">
        <f>'Data input'!T9</f>
        <v>0</v>
      </c>
    </row>
    <row r="18" spans="2:7" ht="30.75" customHeight="1" x14ac:dyDescent="0.25">
      <c r="B18" s="87">
        <v>5</v>
      </c>
      <c r="C18" s="86" t="str">
        <f>IF('Data input'!E10="","",'Data input'!E10)</f>
        <v/>
      </c>
      <c r="D18" s="11" t="s">
        <v>16</v>
      </c>
      <c r="E18" s="10" t="str">
        <f>IF('Data input'!U10="","",'Data input'!U10)</f>
        <v>Saknas data</v>
      </c>
      <c r="F18" s="10" t="str">
        <f>IF('Data input'!V10="","",'Data input'!V10)</f>
        <v>Saknas data</v>
      </c>
      <c r="G18" s="10" t="str">
        <f>IF('Data input'!W10="","",'Data input'!W10)</f>
        <v>Saknas data</v>
      </c>
    </row>
    <row r="19" spans="2:7" ht="30.75" customHeight="1" x14ac:dyDescent="0.25">
      <c r="B19" s="87"/>
      <c r="C19" s="86"/>
      <c r="D19" s="34" t="s">
        <v>0</v>
      </c>
      <c r="E19" s="10">
        <f>'Data input'!F10</f>
        <v>0</v>
      </c>
      <c r="F19" s="10">
        <f>'Data input'!G10</f>
        <v>0</v>
      </c>
      <c r="G19" s="10">
        <f>'Data input'!H10</f>
        <v>0</v>
      </c>
    </row>
    <row r="20" spans="2:7" ht="30.75" customHeight="1" x14ac:dyDescent="0.25">
      <c r="B20" s="87"/>
      <c r="C20" s="86"/>
      <c r="D20" s="11" t="s">
        <v>1</v>
      </c>
      <c r="E20" s="41">
        <f>'Data input'!R10</f>
        <v>0</v>
      </c>
      <c r="F20" s="41">
        <f>'Data input'!S10</f>
        <v>0</v>
      </c>
      <c r="G20" s="41">
        <f>'Data input'!T10</f>
        <v>0</v>
      </c>
    </row>
    <row r="21" spans="2:7" ht="30.75" customHeight="1" x14ac:dyDescent="0.25">
      <c r="B21" s="84">
        <v>6</v>
      </c>
      <c r="C21" s="85" t="str">
        <f>IF('Data input'!E11="","",'Data input'!E11)</f>
        <v/>
      </c>
      <c r="D21" s="31" t="s">
        <v>16</v>
      </c>
      <c r="E21" s="38" t="str">
        <f>IF('Data input'!U11="","",'Data input'!U11)</f>
        <v>Saknas data</v>
      </c>
      <c r="F21" s="38" t="str">
        <f>IF('Data input'!V11="","",'Data input'!V11)</f>
        <v>Saknas data</v>
      </c>
      <c r="G21" s="38" t="str">
        <f>IF('Data input'!W11="","",'Data input'!W11)</f>
        <v>Saknas data</v>
      </c>
    </row>
    <row r="22" spans="2:7" ht="30.75" customHeight="1" x14ac:dyDescent="0.25">
      <c r="B22" s="84"/>
      <c r="C22" s="85"/>
      <c r="D22" s="31" t="s">
        <v>0</v>
      </c>
      <c r="E22" s="38">
        <f>'Data input'!F11</f>
        <v>0</v>
      </c>
      <c r="F22" s="38">
        <f>'Data input'!G11</f>
        <v>0</v>
      </c>
      <c r="G22" s="38">
        <f>'Data input'!H11</f>
        <v>0</v>
      </c>
    </row>
    <row r="23" spans="2:7" ht="30.75" customHeight="1" x14ac:dyDescent="0.25">
      <c r="B23" s="84"/>
      <c r="C23" s="85"/>
      <c r="D23" s="31" t="s">
        <v>1</v>
      </c>
      <c r="E23" s="42">
        <f>'Data input'!R11</f>
        <v>0</v>
      </c>
      <c r="F23" s="42">
        <f>'Data input'!S11</f>
        <v>0</v>
      </c>
      <c r="G23" s="42">
        <f>'Data input'!T11</f>
        <v>0</v>
      </c>
    </row>
    <row r="24" spans="2:7" ht="30.75" customHeight="1" x14ac:dyDescent="0.25">
      <c r="B24" s="88">
        <v>7</v>
      </c>
      <c r="C24" s="86" t="str">
        <f>IF('Data input'!E12="","",'Data input'!E12)</f>
        <v/>
      </c>
      <c r="D24" s="11" t="s">
        <v>16</v>
      </c>
      <c r="E24" s="10" t="str">
        <f>IF('Data input'!U12="","",'Data input'!U12)</f>
        <v>Saknas data</v>
      </c>
      <c r="F24" s="10" t="str">
        <f>IF('Data input'!V12="","",'Data input'!V12)</f>
        <v>Saknas data</v>
      </c>
      <c r="G24" s="10" t="str">
        <f>IF('Data input'!W12="","",'Data input'!W12)</f>
        <v>Saknas data</v>
      </c>
    </row>
    <row r="25" spans="2:7" ht="30.75" customHeight="1" x14ac:dyDescent="0.25">
      <c r="B25" s="88"/>
      <c r="C25" s="86"/>
      <c r="D25" s="34" t="s">
        <v>0</v>
      </c>
      <c r="E25" s="10">
        <f>'Data input'!F12</f>
        <v>0</v>
      </c>
      <c r="F25" s="10">
        <f>'Data input'!G12</f>
        <v>0</v>
      </c>
      <c r="G25" s="10">
        <f>'Data input'!H12</f>
        <v>0</v>
      </c>
    </row>
    <row r="26" spans="2:7" ht="30.75" customHeight="1" x14ac:dyDescent="0.25">
      <c r="B26" s="88"/>
      <c r="C26" s="86"/>
      <c r="D26" s="11" t="s">
        <v>1</v>
      </c>
      <c r="E26" s="41">
        <f>'Data input'!R12</f>
        <v>0</v>
      </c>
      <c r="F26" s="41">
        <f>'Data input'!S12</f>
        <v>0</v>
      </c>
      <c r="G26" s="41">
        <f>'Data input'!T12</f>
        <v>0</v>
      </c>
    </row>
    <row r="27" spans="2:7" ht="30.75" customHeight="1" x14ac:dyDescent="0.25">
      <c r="B27" s="84">
        <v>8</v>
      </c>
      <c r="C27" s="85" t="str">
        <f>IF('Data input'!E13="","",'Data input'!E13)</f>
        <v/>
      </c>
      <c r="D27" s="31" t="s">
        <v>16</v>
      </c>
      <c r="E27" s="38" t="str">
        <f>IF('Data input'!U13="","",'Data input'!U13)</f>
        <v>Saknas data</v>
      </c>
      <c r="F27" s="38" t="str">
        <f>IF('Data input'!V13="","",'Data input'!V13)</f>
        <v>Saknas data</v>
      </c>
      <c r="G27" s="38" t="str">
        <f>IF('Data input'!W13="","",'Data input'!W13)</f>
        <v>Saknas data</v>
      </c>
    </row>
    <row r="28" spans="2:7" ht="30.75" customHeight="1" x14ac:dyDescent="0.25">
      <c r="B28" s="84"/>
      <c r="C28" s="85"/>
      <c r="D28" s="31" t="s">
        <v>0</v>
      </c>
      <c r="E28" s="38">
        <f>'Data input'!F13</f>
        <v>0</v>
      </c>
      <c r="F28" s="38">
        <f>'Data input'!G13</f>
        <v>0</v>
      </c>
      <c r="G28" s="38">
        <f>'Data input'!H13</f>
        <v>0</v>
      </c>
    </row>
    <row r="29" spans="2:7" ht="30.75" customHeight="1" x14ac:dyDescent="0.25">
      <c r="B29" s="84"/>
      <c r="C29" s="85"/>
      <c r="D29" s="31" t="s">
        <v>1</v>
      </c>
      <c r="E29" s="42">
        <f>'Data input'!R13</f>
        <v>0</v>
      </c>
      <c r="F29" s="42">
        <f>'Data input'!S13</f>
        <v>0</v>
      </c>
      <c r="G29" s="42">
        <f>'Data input'!T13</f>
        <v>0</v>
      </c>
    </row>
    <row r="30" spans="2:7" ht="30.75" customHeight="1" x14ac:dyDescent="0.25">
      <c r="B30" s="88">
        <v>9</v>
      </c>
      <c r="C30" s="86" t="str">
        <f>IF('Data input'!E14="","",'Data input'!E14)</f>
        <v/>
      </c>
      <c r="D30" s="11" t="s">
        <v>16</v>
      </c>
      <c r="E30" s="10" t="str">
        <f>IF('Data input'!U14="","",'Data input'!U14)</f>
        <v>Saknas data</v>
      </c>
      <c r="F30" s="10" t="str">
        <f>IF('Data input'!V14="","",'Data input'!V14)</f>
        <v>Saknas data</v>
      </c>
      <c r="G30" s="10" t="str">
        <f>IF('Data input'!W14="","",'Data input'!W14)</f>
        <v>Saknas data</v>
      </c>
    </row>
    <row r="31" spans="2:7" ht="30.75" customHeight="1" x14ac:dyDescent="0.25">
      <c r="B31" s="88"/>
      <c r="C31" s="86"/>
      <c r="D31" s="34" t="s">
        <v>0</v>
      </c>
      <c r="E31" s="41">
        <f>'Data input'!F14</f>
        <v>0</v>
      </c>
      <c r="F31" s="41">
        <f>'Data input'!G14</f>
        <v>0</v>
      </c>
      <c r="G31" s="41">
        <f>'Data input'!H14</f>
        <v>0</v>
      </c>
    </row>
    <row r="32" spans="2:7" ht="30.75" customHeight="1" x14ac:dyDescent="0.25">
      <c r="B32" s="88"/>
      <c r="C32" s="86"/>
      <c r="D32" s="11" t="s">
        <v>1</v>
      </c>
      <c r="E32" s="41">
        <f>'Data input'!R14</f>
        <v>0</v>
      </c>
      <c r="F32" s="41">
        <f>'Data input'!S14</f>
        <v>0</v>
      </c>
      <c r="G32" s="41">
        <f>'Data input'!T14</f>
        <v>0</v>
      </c>
    </row>
    <row r="33" spans="2:7" ht="30.75" customHeight="1" x14ac:dyDescent="0.25">
      <c r="B33" s="84">
        <v>10</v>
      </c>
      <c r="C33" s="85" t="str">
        <f>IF('Data input'!E15="","",'Data input'!E15)</f>
        <v/>
      </c>
      <c r="D33" s="31" t="s">
        <v>16</v>
      </c>
      <c r="E33" s="38" t="str">
        <f>IF('Data input'!U15="","",'Data input'!U15)</f>
        <v>Saknas data</v>
      </c>
      <c r="F33" s="38" t="str">
        <f>IF('Data input'!V15="","",'Data input'!V15)</f>
        <v>Saknas data</v>
      </c>
      <c r="G33" s="38" t="str">
        <f>IF('Data input'!W15="","",'Data input'!W15)</f>
        <v>Saknas data</v>
      </c>
    </row>
    <row r="34" spans="2:7" ht="30.75" customHeight="1" x14ac:dyDescent="0.25">
      <c r="B34" s="84"/>
      <c r="C34" s="85"/>
      <c r="D34" s="31" t="s">
        <v>0</v>
      </c>
      <c r="E34" s="42">
        <f>'Data input'!F15</f>
        <v>0</v>
      </c>
      <c r="F34" s="42">
        <f>'Data input'!G15</f>
        <v>0</v>
      </c>
      <c r="G34" s="42">
        <f>'Data input'!H15</f>
        <v>0</v>
      </c>
    </row>
    <row r="35" spans="2:7" ht="30.75" customHeight="1" x14ac:dyDescent="0.25">
      <c r="B35" s="84"/>
      <c r="C35" s="85"/>
      <c r="D35" s="31" t="s">
        <v>1</v>
      </c>
      <c r="E35" s="42">
        <f>'Data input'!R15</f>
        <v>0</v>
      </c>
      <c r="F35" s="42">
        <f>'Data input'!S15</f>
        <v>0</v>
      </c>
      <c r="G35" s="42">
        <f>'Data input'!T15</f>
        <v>0</v>
      </c>
    </row>
    <row r="36" spans="2:7" ht="30.75" customHeight="1" x14ac:dyDescent="0.25">
      <c r="B36" s="88">
        <v>11</v>
      </c>
      <c r="C36" s="86" t="str">
        <f>IF('Data input'!E16="","",'Data input'!E16)</f>
        <v/>
      </c>
      <c r="D36" s="11" t="s">
        <v>16</v>
      </c>
      <c r="E36" s="10" t="str">
        <f>IF('Data input'!U16="","",'Data input'!U16)</f>
        <v>Saknas data</v>
      </c>
      <c r="F36" s="10" t="str">
        <f>IF('Data input'!V16="","",'Data input'!V16)</f>
        <v>Saknas data</v>
      </c>
      <c r="G36" s="10" t="str">
        <f>IF('Data input'!W16="","",'Data input'!W16)</f>
        <v>Saknas data</v>
      </c>
    </row>
    <row r="37" spans="2:7" ht="30.75" customHeight="1" x14ac:dyDescent="0.25">
      <c r="B37" s="88"/>
      <c r="C37" s="86"/>
      <c r="D37" s="34" t="s">
        <v>0</v>
      </c>
      <c r="E37" s="10">
        <f>'Data input'!F16</f>
        <v>0</v>
      </c>
      <c r="F37" s="10">
        <f>'Data input'!G16</f>
        <v>0</v>
      </c>
      <c r="G37" s="10">
        <f>'Data input'!H16</f>
        <v>0</v>
      </c>
    </row>
    <row r="38" spans="2:7" ht="30.75" customHeight="1" x14ac:dyDescent="0.25">
      <c r="B38" s="88"/>
      <c r="C38" s="86"/>
      <c r="D38" s="11" t="s">
        <v>1</v>
      </c>
      <c r="E38" s="41">
        <f>'Data input'!R16</f>
        <v>0</v>
      </c>
      <c r="F38" s="41">
        <f>'Data input'!S16</f>
        <v>0</v>
      </c>
      <c r="G38" s="41">
        <f>'Data input'!T16</f>
        <v>0</v>
      </c>
    </row>
    <row r="39" spans="2:7" ht="30.75" customHeight="1" x14ac:dyDescent="0.25">
      <c r="B39" s="84">
        <v>12</v>
      </c>
      <c r="C39" s="85" t="str">
        <f>IF('Data input'!E17="","",'Data input'!E17)</f>
        <v/>
      </c>
      <c r="D39" s="31" t="s">
        <v>16</v>
      </c>
      <c r="E39" s="42" t="str">
        <f>IF('Data input'!U17="","",'Data input'!U17)</f>
        <v>Saknas data</v>
      </c>
      <c r="F39" s="42" t="str">
        <f>IF('Data input'!V17="","",'Data input'!V17)</f>
        <v>Saknas data</v>
      </c>
      <c r="G39" s="42" t="str">
        <f>IF('Data input'!W17="","",'Data input'!W17)</f>
        <v>Saknas data</v>
      </c>
    </row>
    <row r="40" spans="2:7" ht="30.75" customHeight="1" x14ac:dyDescent="0.25">
      <c r="B40" s="84"/>
      <c r="C40" s="85"/>
      <c r="D40" s="31" t="s">
        <v>0</v>
      </c>
      <c r="E40" s="42">
        <f>'Data input'!F17</f>
        <v>0</v>
      </c>
      <c r="F40" s="42">
        <f>'Data input'!G17</f>
        <v>0</v>
      </c>
      <c r="G40" s="42">
        <f>'Data input'!H17</f>
        <v>0</v>
      </c>
    </row>
    <row r="41" spans="2:7" ht="30.75" customHeight="1" x14ac:dyDescent="0.25">
      <c r="B41" s="84"/>
      <c r="C41" s="85"/>
      <c r="D41" s="31" t="s">
        <v>1</v>
      </c>
      <c r="E41" s="42">
        <f>'Data input'!R17</f>
        <v>0</v>
      </c>
      <c r="F41" s="42">
        <f>'Data input'!S17</f>
        <v>0</v>
      </c>
      <c r="G41" s="42">
        <f>'Data input'!T17</f>
        <v>0</v>
      </c>
    </row>
    <row r="42" spans="2:7" ht="30.75" customHeight="1" x14ac:dyDescent="0.25">
      <c r="B42" s="88">
        <v>13</v>
      </c>
      <c r="C42" s="86" t="str">
        <f>IF('Data input'!E18="","",'Data input'!E18)</f>
        <v/>
      </c>
      <c r="D42" s="11" t="s">
        <v>16</v>
      </c>
      <c r="E42" s="41" t="str">
        <f>IF('Data input'!U18="","",'Data input'!U18)</f>
        <v>Saknas data</v>
      </c>
      <c r="F42" s="41" t="str">
        <f>IF('Data input'!V18="","",'Data input'!V18)</f>
        <v>Saknas data</v>
      </c>
      <c r="G42" s="41" t="str">
        <f>IF('Data input'!W18="","",'Data input'!W18)</f>
        <v>Saknas data</v>
      </c>
    </row>
    <row r="43" spans="2:7" ht="30.75" customHeight="1" x14ac:dyDescent="0.25">
      <c r="B43" s="88"/>
      <c r="C43" s="86"/>
      <c r="D43" s="34" t="s">
        <v>0</v>
      </c>
      <c r="E43" s="41">
        <f>'Data input'!F18</f>
        <v>0</v>
      </c>
      <c r="F43" s="41">
        <f>'Data input'!G18</f>
        <v>0</v>
      </c>
      <c r="G43" s="41">
        <f>'Data input'!H18</f>
        <v>0</v>
      </c>
    </row>
    <row r="44" spans="2:7" ht="30.75" customHeight="1" x14ac:dyDescent="0.25">
      <c r="B44" s="88"/>
      <c r="C44" s="86"/>
      <c r="D44" s="11" t="s">
        <v>1</v>
      </c>
      <c r="E44" s="41">
        <f>'Data input'!R18</f>
        <v>0</v>
      </c>
      <c r="F44" s="41">
        <f>'Data input'!S18</f>
        <v>0</v>
      </c>
      <c r="G44" s="41">
        <f>'Data input'!T18</f>
        <v>0</v>
      </c>
    </row>
    <row r="45" spans="2:7" ht="30.75" customHeight="1" x14ac:dyDescent="0.25">
      <c r="B45" s="84">
        <v>14</v>
      </c>
      <c r="C45" s="85" t="str">
        <f>IF('Data input'!E19="","",'Data input'!E19)</f>
        <v/>
      </c>
      <c r="D45" s="31" t="s">
        <v>16</v>
      </c>
      <c r="E45" s="42" t="str">
        <f>IF('Data input'!U19="","",'Data input'!U19)</f>
        <v>Saknas data</v>
      </c>
      <c r="F45" s="42" t="str">
        <f>IF('Data input'!V19="","",'Data input'!V19)</f>
        <v>Saknas data</v>
      </c>
      <c r="G45" s="42" t="str">
        <f>IF('Data input'!W19="","",'Data input'!W19)</f>
        <v>Saknas data</v>
      </c>
    </row>
    <row r="46" spans="2:7" ht="30.75" customHeight="1" x14ac:dyDescent="0.25">
      <c r="B46" s="84"/>
      <c r="C46" s="85"/>
      <c r="D46" s="31" t="s">
        <v>0</v>
      </c>
      <c r="E46" s="42">
        <f>'Data input'!F19</f>
        <v>0</v>
      </c>
      <c r="F46" s="42">
        <f>'Data input'!G19</f>
        <v>0</v>
      </c>
      <c r="G46" s="42">
        <f>'Data input'!H19</f>
        <v>0</v>
      </c>
    </row>
    <row r="47" spans="2:7" ht="30.75" customHeight="1" x14ac:dyDescent="0.25">
      <c r="B47" s="84"/>
      <c r="C47" s="85"/>
      <c r="D47" s="31" t="s">
        <v>1</v>
      </c>
      <c r="E47" s="42">
        <f>'Data input'!R19</f>
        <v>0</v>
      </c>
      <c r="F47" s="42">
        <f>'Data input'!S19</f>
        <v>0</v>
      </c>
      <c r="G47" s="42">
        <f>'Data input'!T19</f>
        <v>0</v>
      </c>
    </row>
    <row r="48" spans="2:7" ht="30.75" customHeight="1" x14ac:dyDescent="0.25">
      <c r="B48" s="88">
        <v>15</v>
      </c>
      <c r="C48" s="86" t="str">
        <f>IF('Data input'!E20="","",'Data input'!E20)</f>
        <v/>
      </c>
      <c r="D48" s="11" t="s">
        <v>16</v>
      </c>
      <c r="E48" s="41" t="str">
        <f>IF('Data input'!U20="","",'Data input'!U20)</f>
        <v>Saknas data</v>
      </c>
      <c r="F48" s="41" t="str">
        <f>IF('Data input'!V20="","",'Data input'!V20)</f>
        <v>Saknas data</v>
      </c>
      <c r="G48" s="41" t="str">
        <f>IF('Data input'!W20="","",'Data input'!W20)</f>
        <v>Saknas data</v>
      </c>
    </row>
    <row r="49" spans="2:7" ht="30.75" customHeight="1" x14ac:dyDescent="0.25">
      <c r="B49" s="88"/>
      <c r="C49" s="86"/>
      <c r="D49" s="34" t="s">
        <v>0</v>
      </c>
      <c r="E49" s="41">
        <f>'Data input'!F20</f>
        <v>0</v>
      </c>
      <c r="F49" s="41">
        <f>'Data input'!G20</f>
        <v>0</v>
      </c>
      <c r="G49" s="41">
        <f>'Data input'!H20</f>
        <v>0</v>
      </c>
    </row>
    <row r="50" spans="2:7" ht="30.75" customHeight="1" x14ac:dyDescent="0.25">
      <c r="B50" s="88"/>
      <c r="C50" s="86"/>
      <c r="D50" s="11" t="s">
        <v>1</v>
      </c>
      <c r="E50" s="41">
        <f>'Data input'!R20</f>
        <v>0</v>
      </c>
      <c r="F50" s="41">
        <f>'Data input'!S20</f>
        <v>0</v>
      </c>
      <c r="G50" s="41">
        <f>'Data input'!T20</f>
        <v>0</v>
      </c>
    </row>
    <row r="51" spans="2:7" ht="30.75" customHeight="1" x14ac:dyDescent="0.25">
      <c r="B51" s="84">
        <v>16</v>
      </c>
      <c r="C51" s="85" t="str">
        <f>IF('Data input'!E21="","",'Data input'!E21)</f>
        <v/>
      </c>
      <c r="D51" s="31" t="s">
        <v>16</v>
      </c>
      <c r="E51" s="42" t="str">
        <f>IF('Data input'!U21="","",'Data input'!U21)</f>
        <v>Saknas data</v>
      </c>
      <c r="F51" s="42" t="str">
        <f>IF('Data input'!V21="","",'Data input'!V21)</f>
        <v>Saknas data</v>
      </c>
      <c r="G51" s="42" t="str">
        <f>IF('Data input'!W21="","",'Data input'!W21)</f>
        <v>Saknas data</v>
      </c>
    </row>
    <row r="52" spans="2:7" ht="30.75" customHeight="1" x14ac:dyDescent="0.25">
      <c r="B52" s="84"/>
      <c r="C52" s="85"/>
      <c r="D52" s="31" t="s">
        <v>0</v>
      </c>
      <c r="E52" s="42">
        <f>'Data input'!F21</f>
        <v>0</v>
      </c>
      <c r="F52" s="42">
        <f>'Data input'!G21</f>
        <v>0</v>
      </c>
      <c r="G52" s="42">
        <f>'Data input'!H21</f>
        <v>0</v>
      </c>
    </row>
    <row r="53" spans="2:7" ht="30.75" customHeight="1" x14ac:dyDescent="0.25">
      <c r="B53" s="84"/>
      <c r="C53" s="85"/>
      <c r="D53" s="31" t="s">
        <v>1</v>
      </c>
      <c r="E53" s="42">
        <f>'Data input'!R21</f>
        <v>0</v>
      </c>
      <c r="F53" s="42">
        <f>'Data input'!S21</f>
        <v>0</v>
      </c>
      <c r="G53" s="42">
        <f>'Data input'!T21</f>
        <v>0</v>
      </c>
    </row>
    <row r="54" spans="2:7" ht="30.75" customHeight="1" x14ac:dyDescent="0.25">
      <c r="B54" s="88">
        <v>17</v>
      </c>
      <c r="C54" s="89" t="str">
        <f>IF('Data input'!E22="","",'Data input'!E22)</f>
        <v/>
      </c>
      <c r="D54" s="11" t="s">
        <v>16</v>
      </c>
      <c r="E54" s="41" t="str">
        <f>IF('Data input'!U22="","",'Data input'!U22)</f>
        <v>Saknas data</v>
      </c>
      <c r="F54" s="41" t="str">
        <f>IF('Data input'!V22="","",'Data input'!V22)</f>
        <v>Saknas data</v>
      </c>
      <c r="G54" s="41" t="str">
        <f>IF('Data input'!W22="","",'Data input'!W22)</f>
        <v>Saknas data</v>
      </c>
    </row>
    <row r="55" spans="2:7" ht="30.75" customHeight="1" x14ac:dyDescent="0.25">
      <c r="B55" s="88"/>
      <c r="C55" s="89"/>
      <c r="D55" s="34" t="s">
        <v>0</v>
      </c>
      <c r="E55" s="41">
        <f>'Data input'!F22</f>
        <v>0</v>
      </c>
      <c r="F55" s="41">
        <f>'Data input'!G22</f>
        <v>0</v>
      </c>
      <c r="G55" s="41">
        <f>'Data input'!H22</f>
        <v>0</v>
      </c>
    </row>
    <row r="56" spans="2:7" ht="30.75" customHeight="1" x14ac:dyDescent="0.25">
      <c r="B56" s="88"/>
      <c r="C56" s="89"/>
      <c r="D56" s="11" t="s">
        <v>1</v>
      </c>
      <c r="E56" s="41">
        <f>'Data input'!R22</f>
        <v>0</v>
      </c>
      <c r="F56" s="41">
        <f>'Data input'!S22</f>
        <v>0</v>
      </c>
      <c r="G56" s="41">
        <f>'Data input'!T22</f>
        <v>0</v>
      </c>
    </row>
    <row r="57" spans="2:7" ht="30.75" customHeight="1" x14ac:dyDescent="0.25">
      <c r="B57" s="84">
        <v>18</v>
      </c>
      <c r="C57" s="85" t="str">
        <f>IF('Data input'!E23="","",'Data input'!E23)</f>
        <v/>
      </c>
      <c r="D57" s="31" t="s">
        <v>16</v>
      </c>
      <c r="E57" s="42" t="str">
        <f>IF('Data input'!U23="","",'Data input'!U23)</f>
        <v>Saknas data</v>
      </c>
      <c r="F57" s="42">
        <f>IF('Data input'!V23="","",'Data input'!V27)</f>
        <v>0</v>
      </c>
      <c r="G57" s="42" t="str">
        <f>IF('Data input'!W23="","",'Data input'!W23)</f>
        <v>Saknas data</v>
      </c>
    </row>
    <row r="58" spans="2:7" ht="30.75" customHeight="1" x14ac:dyDescent="0.25">
      <c r="B58" s="84"/>
      <c r="C58" s="85"/>
      <c r="D58" s="31" t="s">
        <v>0</v>
      </c>
      <c r="E58" s="42">
        <f>'Data input'!F23</f>
        <v>0</v>
      </c>
      <c r="F58" s="42">
        <f>'Data input'!G23</f>
        <v>0</v>
      </c>
      <c r="G58" s="42">
        <f>'Data input'!H23</f>
        <v>0</v>
      </c>
    </row>
    <row r="59" spans="2:7" ht="30.75" customHeight="1" x14ac:dyDescent="0.25">
      <c r="B59" s="84"/>
      <c r="C59" s="85"/>
      <c r="D59" s="31" t="s">
        <v>1</v>
      </c>
      <c r="E59" s="42">
        <f>'Data input'!R23</f>
        <v>0</v>
      </c>
      <c r="F59" s="42">
        <f>'Data input'!S23</f>
        <v>0</v>
      </c>
      <c r="G59" s="42">
        <f>'Data input'!T23</f>
        <v>0</v>
      </c>
    </row>
    <row r="60" spans="2:7" ht="30.75" customHeight="1" x14ac:dyDescent="0.25">
      <c r="B60" s="88">
        <v>19</v>
      </c>
      <c r="C60" s="89" t="str">
        <f>IF('Data input'!E24="","",'Data input'!E24)</f>
        <v/>
      </c>
      <c r="D60" s="11" t="s">
        <v>16</v>
      </c>
      <c r="E60" s="41" t="str">
        <f>IF('Data input'!U24="","",'Data input'!U24)</f>
        <v>Saknas data</v>
      </c>
      <c r="F60" s="41" t="str">
        <f>IF('Data input'!V24="","",'Data input'!V24)</f>
        <v>Saknas data</v>
      </c>
      <c r="G60" s="41" t="str">
        <f>IF('Data input'!W24="","",'Data input'!W24)</f>
        <v>Saknas data</v>
      </c>
    </row>
    <row r="61" spans="2:7" ht="30.75" customHeight="1" x14ac:dyDescent="0.25">
      <c r="B61" s="88"/>
      <c r="C61" s="89"/>
      <c r="D61" s="34" t="s">
        <v>0</v>
      </c>
      <c r="E61" s="41">
        <f>'Data input'!F24</f>
        <v>0</v>
      </c>
      <c r="F61" s="41">
        <f>'Data input'!G24</f>
        <v>0</v>
      </c>
      <c r="G61" s="41">
        <f>'Data input'!H24</f>
        <v>0</v>
      </c>
    </row>
    <row r="62" spans="2:7" ht="30.75" customHeight="1" x14ac:dyDescent="0.25">
      <c r="B62" s="88"/>
      <c r="C62" s="89"/>
      <c r="D62" s="11" t="s">
        <v>1</v>
      </c>
      <c r="E62" s="41">
        <f>'Data input'!R24</f>
        <v>0</v>
      </c>
      <c r="F62" s="41">
        <f>'Data input'!S24</f>
        <v>0</v>
      </c>
      <c r="G62" s="41">
        <f>'Data input'!T24</f>
        <v>0</v>
      </c>
    </row>
    <row r="63" spans="2:7" ht="30.75" customHeight="1" x14ac:dyDescent="0.25">
      <c r="B63" s="84">
        <v>20</v>
      </c>
      <c r="C63" s="85" t="str">
        <f>IF('Data input'!E25="","",'Data input'!E25)</f>
        <v/>
      </c>
      <c r="D63" s="31" t="s">
        <v>16</v>
      </c>
      <c r="E63" s="42" t="str">
        <f>IF('Data input'!U25="","",'Data input'!U25)</f>
        <v>Saknas data</v>
      </c>
      <c r="F63" s="42" t="str">
        <f>IF('Data input'!V25="","",'Data input'!V25)</f>
        <v>Saknas data</v>
      </c>
      <c r="G63" s="42" t="str">
        <f>IF('Data input'!W25="","",'Data input'!W25)</f>
        <v>Saknas data</v>
      </c>
    </row>
    <row r="64" spans="2:7" ht="30.75" customHeight="1" x14ac:dyDescent="0.25">
      <c r="B64" s="84"/>
      <c r="C64" s="85"/>
      <c r="D64" s="31" t="s">
        <v>0</v>
      </c>
      <c r="E64" s="42">
        <f>'Data input'!F25</f>
        <v>0</v>
      </c>
      <c r="F64" s="42">
        <f>'Data input'!G25</f>
        <v>0</v>
      </c>
      <c r="G64" s="42">
        <f>'Data input'!H25</f>
        <v>0</v>
      </c>
    </row>
    <row r="65" spans="2:7" ht="30.75" customHeight="1" x14ac:dyDescent="0.25">
      <c r="B65" s="84"/>
      <c r="C65" s="85"/>
      <c r="D65" s="31" t="s">
        <v>1</v>
      </c>
      <c r="E65" s="42">
        <f>'Data input'!R25</f>
        <v>0</v>
      </c>
      <c r="F65" s="42">
        <f>'Data input'!S25</f>
        <v>0</v>
      </c>
      <c r="G65" s="42">
        <f>'Data input'!T25</f>
        <v>0</v>
      </c>
    </row>
  </sheetData>
  <sheetProtection algorithmName="SHA-512" hashValue="mowuEFk5bDdWVsE9DrY2TY5SkLr1iiecU9mXsAJ8hhX7xYqJZ2h2T7nsLkU+Ao4TDTaniUUlWAr0M5YhoLbrow==" saltValue="Tzyp2Q1PtDuPsx3R+HIF9g==" spinCount="100000" sheet="1" objects="1" scenarios="1"/>
  <mergeCells count="44">
    <mergeCell ref="B63:B65"/>
    <mergeCell ref="C63:C65"/>
    <mergeCell ref="B54:B56"/>
    <mergeCell ref="C54:C56"/>
    <mergeCell ref="B57:B59"/>
    <mergeCell ref="C57:C59"/>
    <mergeCell ref="B60:B62"/>
    <mergeCell ref="C60:C62"/>
    <mergeCell ref="B51:B53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B36:B38"/>
    <mergeCell ref="B39:B41"/>
    <mergeCell ref="B42:B44"/>
    <mergeCell ref="B45:B47"/>
    <mergeCell ref="B48:B50"/>
    <mergeCell ref="B21:B23"/>
    <mergeCell ref="B24:B26"/>
    <mergeCell ref="B27:B29"/>
    <mergeCell ref="B30:B32"/>
    <mergeCell ref="B33:B35"/>
    <mergeCell ref="C18:C20"/>
    <mergeCell ref="B18:B20"/>
    <mergeCell ref="B6:B8"/>
    <mergeCell ref="C6:C8"/>
    <mergeCell ref="B9:B11"/>
    <mergeCell ref="C9:C11"/>
    <mergeCell ref="B12:B14"/>
    <mergeCell ref="C12:C14"/>
    <mergeCell ref="B3:B5"/>
    <mergeCell ref="C3:C5"/>
    <mergeCell ref="E3:G3"/>
    <mergeCell ref="F4:G4"/>
    <mergeCell ref="B15:B17"/>
    <mergeCell ref="C15:C17"/>
  </mergeCells>
  <conditionalFormatting sqref="E6:G65">
    <cfRule type="cellIs" dxfId="128" priority="4" operator="equal">
      <formula>"Stor risk"</formula>
    </cfRule>
    <cfRule type="cellIs" dxfId="127" priority="5" operator="equal">
      <formula>"Medel risk"</formula>
    </cfRule>
    <cfRule type="cellIs" dxfId="126" priority="6" operator="equal">
      <formula>"Liten risk"</formula>
    </cfRule>
  </conditionalFormatting>
  <conditionalFormatting sqref="E7:G7">
    <cfRule type="cellIs" dxfId="125" priority="277" operator="equal">
      <formula>"Ofta"</formula>
    </cfRule>
    <cfRule type="cellIs" dxfId="124" priority="278" operator="equal">
      <formula>"Ibland"</formula>
    </cfRule>
    <cfRule type="cellIs" dxfId="123" priority="279" operator="equal">
      <formula>"Sällan"</formula>
    </cfRule>
  </conditionalFormatting>
  <conditionalFormatting sqref="E8:G8">
    <cfRule type="cellIs" dxfId="122" priority="276" operator="equal">
      <formula>"Låg"</formula>
    </cfRule>
    <cfRule type="cellIs" dxfId="121" priority="275" operator="equal">
      <formula>"Medel"</formula>
    </cfRule>
    <cfRule type="cellIs" dxfId="120" priority="274" operator="equal">
      <formula>"Hög"</formula>
    </cfRule>
  </conditionalFormatting>
  <conditionalFormatting sqref="E10:G10">
    <cfRule type="cellIs" dxfId="119" priority="273" operator="equal">
      <formula>"Sällan"</formula>
    </cfRule>
    <cfRule type="cellIs" dxfId="118" priority="272" operator="equal">
      <formula>"Ibland"</formula>
    </cfRule>
    <cfRule type="cellIs" dxfId="117" priority="271" operator="equal">
      <formula>"Ofta"</formula>
    </cfRule>
  </conditionalFormatting>
  <conditionalFormatting sqref="E11:G11">
    <cfRule type="cellIs" dxfId="116" priority="255" operator="equal">
      <formula>"Låg"</formula>
    </cfRule>
    <cfRule type="cellIs" dxfId="115" priority="254" operator="equal">
      <formula>"Medel"</formula>
    </cfRule>
    <cfRule type="cellIs" dxfId="114" priority="253" operator="equal">
      <formula>"Hög"</formula>
    </cfRule>
  </conditionalFormatting>
  <conditionalFormatting sqref="E13:G13">
    <cfRule type="cellIs" dxfId="113" priority="270" operator="equal">
      <formula>"Sällan"</formula>
    </cfRule>
    <cfRule type="cellIs" dxfId="112" priority="269" operator="equal">
      <formula>"Ibland"</formula>
    </cfRule>
    <cfRule type="cellIs" dxfId="111" priority="268" operator="equal">
      <formula>"Ofta"</formula>
    </cfRule>
  </conditionalFormatting>
  <conditionalFormatting sqref="E14:G14">
    <cfRule type="cellIs" dxfId="110" priority="252" operator="equal">
      <formula>"Låg"</formula>
    </cfRule>
    <cfRule type="cellIs" dxfId="109" priority="251" operator="equal">
      <formula>"Medel"</formula>
    </cfRule>
    <cfRule type="cellIs" dxfId="108" priority="250" operator="equal">
      <formula>"Hög"</formula>
    </cfRule>
  </conditionalFormatting>
  <conditionalFormatting sqref="E16:G16">
    <cfRule type="cellIs" dxfId="107" priority="264" operator="equal">
      <formula>"Sällan"</formula>
    </cfRule>
    <cfRule type="cellIs" dxfId="106" priority="263" operator="equal">
      <formula>"Ibland"</formula>
    </cfRule>
    <cfRule type="cellIs" dxfId="105" priority="262" operator="equal">
      <formula>"Ofta"</formula>
    </cfRule>
  </conditionalFormatting>
  <conditionalFormatting sqref="E17:G17">
    <cfRule type="cellIs" dxfId="104" priority="246" operator="equal">
      <formula>"Låg"</formula>
    </cfRule>
    <cfRule type="cellIs" dxfId="103" priority="245" operator="equal">
      <formula>"Medel"</formula>
    </cfRule>
    <cfRule type="cellIs" dxfId="102" priority="244" operator="equal">
      <formula>"Hög"</formula>
    </cfRule>
  </conditionalFormatting>
  <conditionalFormatting sqref="E19:G19">
    <cfRule type="cellIs" dxfId="101" priority="258" operator="equal">
      <formula>"Sällan"</formula>
    </cfRule>
    <cfRule type="cellIs" dxfId="100" priority="257" operator="equal">
      <formula>"Ibland"</formula>
    </cfRule>
    <cfRule type="cellIs" dxfId="99" priority="256" operator="equal">
      <formula>"Ofta"</formula>
    </cfRule>
  </conditionalFormatting>
  <conditionalFormatting sqref="E20:G20">
    <cfRule type="cellIs" dxfId="98" priority="240" operator="equal">
      <formula>"Låg"</formula>
    </cfRule>
    <cfRule type="cellIs" dxfId="97" priority="239" operator="equal">
      <formula>"Medel"</formula>
    </cfRule>
    <cfRule type="cellIs" dxfId="96" priority="238" operator="equal">
      <formula>"Hög"</formula>
    </cfRule>
  </conditionalFormatting>
  <conditionalFormatting sqref="E22:G22">
    <cfRule type="cellIs" dxfId="95" priority="194" operator="equal">
      <formula>"Ibland"</formula>
    </cfRule>
    <cfRule type="cellIs" dxfId="94" priority="193" operator="equal">
      <formula>"Ofta"</formula>
    </cfRule>
    <cfRule type="cellIs" dxfId="93" priority="195" operator="equal">
      <formula>"Sällan"</formula>
    </cfRule>
  </conditionalFormatting>
  <conditionalFormatting sqref="E23:G23">
    <cfRule type="cellIs" dxfId="92" priority="121" operator="equal">
      <formula>"Hög"</formula>
    </cfRule>
    <cfRule type="cellIs" dxfId="91" priority="122" operator="equal">
      <formula>"Medel"</formula>
    </cfRule>
    <cfRule type="cellIs" dxfId="90" priority="123" operator="equal">
      <formula>"Låg"</formula>
    </cfRule>
  </conditionalFormatting>
  <conditionalFormatting sqref="E25:G25">
    <cfRule type="cellIs" dxfId="89" priority="189" operator="equal">
      <formula>"Sällan"</formula>
    </cfRule>
    <cfRule type="cellIs" dxfId="88" priority="188" operator="equal">
      <formula>"Ibland"</formula>
    </cfRule>
    <cfRule type="cellIs" dxfId="87" priority="187" operator="equal">
      <formula>"Ofta"</formula>
    </cfRule>
  </conditionalFormatting>
  <conditionalFormatting sqref="E26:G26">
    <cfRule type="cellIs" dxfId="86" priority="115" operator="equal">
      <formula>"Hög"</formula>
    </cfRule>
    <cfRule type="cellIs" dxfId="85" priority="116" operator="equal">
      <formula>"Medel"</formula>
    </cfRule>
    <cfRule type="cellIs" dxfId="84" priority="117" operator="equal">
      <formula>"Låg"</formula>
    </cfRule>
  </conditionalFormatting>
  <conditionalFormatting sqref="E28:G28">
    <cfRule type="cellIs" dxfId="83" priority="183" operator="equal">
      <formula>"Sällan"</formula>
    </cfRule>
    <cfRule type="cellIs" dxfId="82" priority="182" operator="equal">
      <formula>"Ibland"</formula>
    </cfRule>
    <cfRule type="cellIs" dxfId="81" priority="181" operator="equal">
      <formula>"Ofta"</formula>
    </cfRule>
  </conditionalFormatting>
  <conditionalFormatting sqref="E29:G29">
    <cfRule type="cellIs" dxfId="80" priority="110" operator="equal">
      <formula>"Medel"</formula>
    </cfRule>
    <cfRule type="cellIs" dxfId="79" priority="109" operator="equal">
      <formula>"Hög"</formula>
    </cfRule>
    <cfRule type="cellIs" dxfId="78" priority="111" operator="equal">
      <formula>"Låg"</formula>
    </cfRule>
  </conditionalFormatting>
  <conditionalFormatting sqref="E31:G31">
    <cfRule type="cellIs" dxfId="77" priority="177" operator="equal">
      <formula>"Sällan"</formula>
    </cfRule>
    <cfRule type="cellIs" dxfId="76" priority="175" operator="equal">
      <formula>"Ofta"</formula>
    </cfRule>
    <cfRule type="cellIs" dxfId="75" priority="176" operator="equal">
      <formula>"Ibland"</formula>
    </cfRule>
  </conditionalFormatting>
  <conditionalFormatting sqref="E32:G32">
    <cfRule type="cellIs" dxfId="74" priority="104" operator="equal">
      <formula>"Medel"</formula>
    </cfRule>
    <cfRule type="cellIs" dxfId="73" priority="105" operator="equal">
      <formula>"Låg"</formula>
    </cfRule>
    <cfRule type="cellIs" dxfId="72" priority="103" operator="equal">
      <formula>"Hög"</formula>
    </cfRule>
  </conditionalFormatting>
  <conditionalFormatting sqref="E34:G34">
    <cfRule type="cellIs" dxfId="71" priority="171" operator="equal">
      <formula>"Sällan"</formula>
    </cfRule>
    <cfRule type="cellIs" dxfId="70" priority="170" operator="equal">
      <formula>"Ibland"</formula>
    </cfRule>
    <cfRule type="cellIs" dxfId="69" priority="169" operator="equal">
      <formula>"Ofta"</formula>
    </cfRule>
  </conditionalFormatting>
  <conditionalFormatting sqref="E35:G35">
    <cfRule type="cellIs" dxfId="68" priority="97" operator="equal">
      <formula>"Hög"</formula>
    </cfRule>
    <cfRule type="cellIs" dxfId="67" priority="98" operator="equal">
      <formula>"Medel"</formula>
    </cfRule>
    <cfRule type="cellIs" dxfId="66" priority="99" operator="equal">
      <formula>"Låg"</formula>
    </cfRule>
  </conditionalFormatting>
  <conditionalFormatting sqref="E37:G37">
    <cfRule type="cellIs" dxfId="65" priority="165" operator="equal">
      <formula>"Sällan"</formula>
    </cfRule>
    <cfRule type="cellIs" dxfId="64" priority="164" operator="equal">
      <formula>"Ibland"</formula>
    </cfRule>
    <cfRule type="cellIs" dxfId="63" priority="163" operator="equal">
      <formula>"Ofta"</formula>
    </cfRule>
  </conditionalFormatting>
  <conditionalFormatting sqref="E38:G38">
    <cfRule type="cellIs" dxfId="62" priority="92" operator="equal">
      <formula>"Medel"</formula>
    </cfRule>
    <cfRule type="cellIs" dxfId="61" priority="93" operator="equal">
      <formula>"Låg"</formula>
    </cfRule>
    <cfRule type="cellIs" dxfId="60" priority="91" operator="equal">
      <formula>"Hög"</formula>
    </cfRule>
  </conditionalFormatting>
  <conditionalFormatting sqref="E40:G40">
    <cfRule type="cellIs" dxfId="59" priority="157" operator="equal">
      <formula>"Ofta"</formula>
    </cfRule>
    <cfRule type="cellIs" dxfId="58" priority="158" operator="equal">
      <formula>"Ibland"</formula>
    </cfRule>
    <cfRule type="cellIs" dxfId="57" priority="159" operator="equal">
      <formula>"Sällan"</formula>
    </cfRule>
  </conditionalFormatting>
  <conditionalFormatting sqref="E41:G41">
    <cfRule type="cellIs" dxfId="56" priority="87" operator="equal">
      <formula>"Låg"</formula>
    </cfRule>
    <cfRule type="cellIs" dxfId="55" priority="86" operator="equal">
      <formula>"Medel"</formula>
    </cfRule>
    <cfRule type="cellIs" dxfId="54" priority="85" operator="equal">
      <formula>"Hög"</formula>
    </cfRule>
  </conditionalFormatting>
  <conditionalFormatting sqref="E43:G43">
    <cfRule type="cellIs" dxfId="53" priority="151" operator="equal">
      <formula>"Ofta"</formula>
    </cfRule>
    <cfRule type="cellIs" dxfId="52" priority="152" operator="equal">
      <formula>"Ibland"</formula>
    </cfRule>
    <cfRule type="cellIs" dxfId="51" priority="153" operator="equal">
      <formula>"Sällan"</formula>
    </cfRule>
  </conditionalFormatting>
  <conditionalFormatting sqref="E44:G44">
    <cfRule type="cellIs" dxfId="50" priority="81" operator="equal">
      <formula>"Låg"</formula>
    </cfRule>
    <cfRule type="cellIs" dxfId="49" priority="80" operator="equal">
      <formula>"Medel"</formula>
    </cfRule>
    <cfRule type="cellIs" dxfId="48" priority="79" operator="equal">
      <formula>"Hög"</formula>
    </cfRule>
  </conditionalFormatting>
  <conditionalFormatting sqref="E46:G46">
    <cfRule type="cellIs" dxfId="47" priority="146" operator="equal">
      <formula>"Ibland"</formula>
    </cfRule>
    <cfRule type="cellIs" dxfId="46" priority="147" operator="equal">
      <formula>"Sällan"</formula>
    </cfRule>
    <cfRule type="cellIs" dxfId="45" priority="145" operator="equal">
      <formula>"Ofta"</formula>
    </cfRule>
  </conditionalFormatting>
  <conditionalFormatting sqref="E47:G47">
    <cfRule type="cellIs" dxfId="44" priority="75" operator="equal">
      <formula>"Låg"</formula>
    </cfRule>
    <cfRule type="cellIs" dxfId="43" priority="74" operator="equal">
      <formula>"Medel"</formula>
    </cfRule>
    <cfRule type="cellIs" dxfId="42" priority="73" operator="equal">
      <formula>"Hög"</formula>
    </cfRule>
  </conditionalFormatting>
  <conditionalFormatting sqref="E49:G49">
    <cfRule type="cellIs" dxfId="41" priority="139" operator="equal">
      <formula>"Ofta"</formula>
    </cfRule>
    <cfRule type="cellIs" dxfId="40" priority="141" operator="equal">
      <formula>"Sällan"</formula>
    </cfRule>
    <cfRule type="cellIs" dxfId="39" priority="140" operator="equal">
      <formula>"Ibland"</formula>
    </cfRule>
  </conditionalFormatting>
  <conditionalFormatting sqref="E50:G50">
    <cfRule type="cellIs" dxfId="38" priority="69" operator="equal">
      <formula>"Låg"</formula>
    </cfRule>
    <cfRule type="cellIs" dxfId="37" priority="68" operator="equal">
      <formula>"Medel"</formula>
    </cfRule>
    <cfRule type="cellIs" dxfId="36" priority="67" operator="equal">
      <formula>"Hög"</formula>
    </cfRule>
  </conditionalFormatting>
  <conditionalFormatting sqref="E52:G52">
    <cfRule type="cellIs" dxfId="35" priority="129" operator="equal">
      <formula>"Sällan"</formula>
    </cfRule>
    <cfRule type="cellIs" dxfId="34" priority="128" operator="equal">
      <formula>"Ibland"</formula>
    </cfRule>
    <cfRule type="cellIs" dxfId="33" priority="127" operator="equal">
      <formula>"Ofta"</formula>
    </cfRule>
  </conditionalFormatting>
  <conditionalFormatting sqref="E53:G53">
    <cfRule type="cellIs" dxfId="32" priority="61" operator="equal">
      <formula>"Hög"</formula>
    </cfRule>
    <cfRule type="cellIs" dxfId="31" priority="63" operator="equal">
      <formula>"Låg"</formula>
    </cfRule>
    <cfRule type="cellIs" dxfId="30" priority="62" operator="equal">
      <formula>"Medel"</formula>
    </cfRule>
  </conditionalFormatting>
  <conditionalFormatting sqref="E55:G55">
    <cfRule type="cellIs" dxfId="29" priority="52" operator="equal">
      <formula>"Ofta"</formula>
    </cfRule>
    <cfRule type="cellIs" dxfId="28" priority="54" operator="equal">
      <formula>"Sällan"</formula>
    </cfRule>
    <cfRule type="cellIs" dxfId="27" priority="53" operator="equal">
      <formula>"Ibland"</formula>
    </cfRule>
  </conditionalFormatting>
  <conditionalFormatting sqref="E56:G56">
    <cfRule type="cellIs" dxfId="26" priority="48" operator="equal">
      <formula>"Låg"</formula>
    </cfRule>
    <cfRule type="cellIs" dxfId="25" priority="47" operator="equal">
      <formula>"Medel"</formula>
    </cfRule>
    <cfRule type="cellIs" dxfId="24" priority="46" operator="equal">
      <formula>"Hög"</formula>
    </cfRule>
  </conditionalFormatting>
  <conditionalFormatting sqref="E58:G58">
    <cfRule type="cellIs" dxfId="23" priority="39" operator="equal">
      <formula>"Sällan"</formula>
    </cfRule>
    <cfRule type="cellIs" dxfId="22" priority="38" operator="equal">
      <formula>"Ibland"</formula>
    </cfRule>
    <cfRule type="cellIs" dxfId="21" priority="37" operator="equal">
      <formula>"Ofta"</formula>
    </cfRule>
  </conditionalFormatting>
  <conditionalFormatting sqref="E59:G59">
    <cfRule type="cellIs" dxfId="20" priority="33" operator="equal">
      <formula>"Låg"</formula>
    </cfRule>
    <cfRule type="cellIs" dxfId="19" priority="31" operator="equal">
      <formula>"Hög"</formula>
    </cfRule>
    <cfRule type="cellIs" dxfId="18" priority="32" operator="equal">
      <formula>"Medel"</formula>
    </cfRule>
  </conditionalFormatting>
  <conditionalFormatting sqref="E61:G61">
    <cfRule type="cellIs" dxfId="17" priority="24" operator="equal">
      <formula>"Sällan"</formula>
    </cfRule>
    <cfRule type="cellIs" dxfId="16" priority="23" operator="equal">
      <formula>"Ibland"</formula>
    </cfRule>
    <cfRule type="cellIs" dxfId="15" priority="22" operator="equal">
      <formula>"Ofta"</formula>
    </cfRule>
  </conditionalFormatting>
  <conditionalFormatting sqref="E62:G62">
    <cfRule type="cellIs" dxfId="14" priority="18" operator="equal">
      <formula>"Låg"</formula>
    </cfRule>
    <cfRule type="cellIs" dxfId="13" priority="17" operator="equal">
      <formula>"Medel"</formula>
    </cfRule>
    <cfRule type="cellIs" dxfId="12" priority="16" operator="equal">
      <formula>"Hög"</formula>
    </cfRule>
  </conditionalFormatting>
  <conditionalFormatting sqref="E64:G64">
    <cfRule type="cellIs" dxfId="11" priority="8" operator="equal">
      <formula>"Ibland"</formula>
    </cfRule>
    <cfRule type="cellIs" dxfId="10" priority="7" operator="equal">
      <formula>"Ofta"</formula>
    </cfRule>
    <cfRule type="cellIs" dxfId="9" priority="9" operator="equal">
      <formula>"Sällan"</formula>
    </cfRule>
  </conditionalFormatting>
  <conditionalFormatting sqref="E65:G65">
    <cfRule type="cellIs" dxfId="8" priority="1" operator="equal">
      <formula>"Hög"</formula>
    </cfRule>
    <cfRule type="cellIs" dxfId="7" priority="3" operator="equal">
      <formula>"Låg"</formula>
    </cfRule>
    <cfRule type="cellIs" dxfId="6" priority="2" operator="equal">
      <formula>"Medel"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7C34C-B531-4D88-9743-F2E828F02631}">
  <sheetPr codeName="Blad4"/>
  <dimension ref="A1:A38"/>
  <sheetViews>
    <sheetView topLeftCell="A27" workbookViewId="0">
      <selection activeCell="D45" sqref="D45"/>
    </sheetView>
  </sheetViews>
  <sheetFormatPr defaultRowHeight="15" x14ac:dyDescent="0.25"/>
  <cols>
    <col min="1" max="1" width="13.7109375" customWidth="1"/>
  </cols>
  <sheetData>
    <row r="1" spans="1:1" x14ac:dyDescent="0.25">
      <c r="A1" t="s">
        <v>69</v>
      </c>
    </row>
    <row r="4" spans="1:1" x14ac:dyDescent="0.25">
      <c r="A4" s="9" t="s">
        <v>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10" spans="1:1" x14ac:dyDescent="0.25">
      <c r="A10" s="9" t="s">
        <v>2</v>
      </c>
    </row>
    <row r="11" spans="1:1" x14ac:dyDescent="0.25">
      <c r="A11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6" spans="1:1" x14ac:dyDescent="0.25">
      <c r="A16" s="9" t="s">
        <v>3</v>
      </c>
    </row>
    <row r="17" spans="1:1" x14ac:dyDescent="0.25">
      <c r="A17" t="s">
        <v>24</v>
      </c>
    </row>
    <row r="18" spans="1:1" x14ac:dyDescent="0.25">
      <c r="A18" t="s">
        <v>25</v>
      </c>
    </row>
    <row r="19" spans="1:1" x14ac:dyDescent="0.25">
      <c r="A19" t="s">
        <v>26</v>
      </c>
    </row>
    <row r="22" spans="1:1" x14ac:dyDescent="0.25">
      <c r="A22" s="9" t="s">
        <v>4</v>
      </c>
    </row>
    <row r="23" spans="1:1" x14ac:dyDescent="0.25">
      <c r="A23" t="s">
        <v>24</v>
      </c>
    </row>
    <row r="24" spans="1:1" x14ac:dyDescent="0.25">
      <c r="A24" t="s">
        <v>25</v>
      </c>
    </row>
    <row r="25" spans="1:1" x14ac:dyDescent="0.25">
      <c r="A25" t="s">
        <v>26</v>
      </c>
    </row>
    <row r="28" spans="1:1" x14ac:dyDescent="0.25">
      <c r="A28" s="9" t="s">
        <v>1</v>
      </c>
    </row>
    <row r="29" spans="1:1" x14ac:dyDescent="0.25">
      <c r="A29" t="s">
        <v>24</v>
      </c>
    </row>
    <row r="30" spans="1:1" x14ac:dyDescent="0.25">
      <c r="A30" t="s">
        <v>25</v>
      </c>
    </row>
    <row r="31" spans="1:1" x14ac:dyDescent="0.25">
      <c r="A31" t="s">
        <v>26</v>
      </c>
    </row>
    <row r="35" spans="1:1" x14ac:dyDescent="0.25">
      <c r="A35" s="9" t="s">
        <v>31</v>
      </c>
    </row>
    <row r="36" spans="1:1" x14ac:dyDescent="0.25">
      <c r="A36" t="s">
        <v>32</v>
      </c>
    </row>
    <row r="37" spans="1:1" x14ac:dyDescent="0.25">
      <c r="A37" t="s">
        <v>33</v>
      </c>
    </row>
    <row r="38" spans="1:1" x14ac:dyDescent="0.25">
      <c r="A38" t="s">
        <v>34</v>
      </c>
    </row>
  </sheetData>
  <sheetProtection algorithmName="SHA-512" hashValue="btzy5ls8kURy6+i43exz1C0/ptrrRiDI+0imnlONbX4poHPfttJ5zmVz+R/zgLXDC6W2MAm39ZyIDQGJe2+5lA==" saltValue="003Z9XfSVjipe2Sl1ttXz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DC21-0B59-44C3-B8C7-E429E5BFF9C4}">
  <dimension ref="A1:M26"/>
  <sheetViews>
    <sheetView workbookViewId="0"/>
  </sheetViews>
  <sheetFormatPr defaultRowHeight="15" x14ac:dyDescent="0.25"/>
  <sheetData>
    <row r="1" spans="1:13" x14ac:dyDescent="0.25">
      <c r="A1" t="s">
        <v>69</v>
      </c>
    </row>
    <row r="3" spans="1:13" ht="30" x14ac:dyDescent="0.25">
      <c r="B3" s="4" t="s">
        <v>11</v>
      </c>
      <c r="C3" s="4" t="s">
        <v>11</v>
      </c>
      <c r="D3" s="4" t="s">
        <v>11</v>
      </c>
      <c r="E3" s="1"/>
      <c r="F3" s="4" t="s">
        <v>11</v>
      </c>
      <c r="G3" s="4" t="s">
        <v>11</v>
      </c>
      <c r="H3" s="4" t="s">
        <v>11</v>
      </c>
      <c r="I3" s="1"/>
      <c r="J3" s="4" t="s">
        <v>11</v>
      </c>
      <c r="K3" s="4" t="s">
        <v>11</v>
      </c>
      <c r="L3" s="4" t="s">
        <v>11</v>
      </c>
    </row>
    <row r="4" spans="1:13" x14ac:dyDescent="0.25">
      <c r="A4" s="1"/>
      <c r="B4" s="90" t="s">
        <v>68</v>
      </c>
      <c r="C4" s="91"/>
      <c r="D4" s="91"/>
      <c r="E4" s="3"/>
      <c r="F4" s="90" t="s">
        <v>47</v>
      </c>
      <c r="G4" s="91"/>
      <c r="H4" s="91"/>
      <c r="I4" s="3"/>
      <c r="J4" s="90" t="s">
        <v>67</v>
      </c>
      <c r="K4" s="91"/>
      <c r="L4" s="91"/>
      <c r="M4" s="1"/>
    </row>
    <row r="5" spans="1:13" ht="120.75" thickBot="1" x14ac:dyDescent="0.3">
      <c r="A5" s="1"/>
      <c r="B5" s="58" t="s">
        <v>64</v>
      </c>
      <c r="C5" s="58" t="s">
        <v>65</v>
      </c>
      <c r="D5" s="58" t="s">
        <v>66</v>
      </c>
      <c r="E5" s="1"/>
      <c r="F5" s="46" t="s">
        <v>18</v>
      </c>
      <c r="G5" s="48" t="s">
        <v>19</v>
      </c>
      <c r="H5" s="49" t="s">
        <v>20</v>
      </c>
      <c r="I5" s="1"/>
      <c r="J5" s="52" t="s">
        <v>45</v>
      </c>
      <c r="K5" s="52" t="s">
        <v>9</v>
      </c>
      <c r="L5" s="52" t="s">
        <v>10</v>
      </c>
      <c r="M5" s="1"/>
    </row>
    <row r="6" spans="1:13" ht="75.75" thickBot="1" x14ac:dyDescent="0.3">
      <c r="A6" s="1"/>
      <c r="B6" s="47" t="s">
        <v>35</v>
      </c>
      <c r="C6" s="47" t="s">
        <v>30</v>
      </c>
      <c r="D6" s="47" t="s">
        <v>30</v>
      </c>
      <c r="E6" s="1"/>
      <c r="F6" s="47" t="s">
        <v>29</v>
      </c>
      <c r="G6" s="47" t="s">
        <v>29</v>
      </c>
      <c r="H6" s="47" t="s">
        <v>29</v>
      </c>
      <c r="I6" s="1"/>
      <c r="J6" s="47" t="s">
        <v>42</v>
      </c>
      <c r="K6" s="47" t="s">
        <v>43</v>
      </c>
      <c r="L6" s="53" t="s">
        <v>44</v>
      </c>
      <c r="M6" s="1"/>
    </row>
    <row r="7" spans="1:13" x14ac:dyDescent="0.25">
      <c r="A7" s="1"/>
      <c r="B7" s="44" t="str">
        <f>IF('Data input'!F6="Sällan",1,IF('Data input'!F6="Ibland",2,IF('Data input'!F6="Ofta",3,"")))</f>
        <v/>
      </c>
      <c r="C7" s="44" t="str">
        <f>IF('Data input'!G6="Sällan",1,IF('Data input'!G6="Ibland",2,IF('Data input'!G6="Ofta",3,"")))</f>
        <v/>
      </c>
      <c r="D7" s="44" t="str">
        <f>IF('Data input'!H6="Sällan",1,IF('Data input'!H6="Ibland",2,IF('Data input'!H6="Ofta",3,"")))</f>
        <v/>
      </c>
      <c r="E7" s="1"/>
      <c r="F7" s="45" t="str">
        <f>IF('Data input'!R6="Låg",1,IF('Data input'!R6="Medel",2,IF('Data input'!R6="Hög",3,"")))</f>
        <v/>
      </c>
      <c r="G7" s="45" t="str">
        <f>IF('Data input'!S6="Låg",1,IF('Data input'!S6="Medel",2,IF('Data input'!S6="Hög",3,"")))</f>
        <v/>
      </c>
      <c r="H7" s="45" t="str">
        <f>IF('Data input'!T6="Låg",1,IF('Data input'!T6="Medel",2,IF('Data input'!T6="Hög",3,"")))</f>
        <v/>
      </c>
      <c r="I7" s="1"/>
      <c r="J7" s="50" t="e">
        <f t="shared" ref="J7:J26" si="0">B7*F7</f>
        <v>#VALUE!</v>
      </c>
      <c r="K7" s="50" t="e">
        <f t="shared" ref="K7:K26" si="1">C7*G7</f>
        <v>#VALUE!</v>
      </c>
      <c r="L7" s="51" t="e">
        <f t="shared" ref="L7:L26" si="2">D7*H7</f>
        <v>#VALUE!</v>
      </c>
      <c r="M7" s="1"/>
    </row>
    <row r="8" spans="1:13" x14ac:dyDescent="0.25">
      <c r="A8" s="1"/>
      <c r="B8" s="44" t="str">
        <f>IF('Data input'!F7="Sällan",1,IF('Data input'!F7="Ibland",2,IF('Data input'!F7="Ofta",3,"")))</f>
        <v/>
      </c>
      <c r="C8" s="44" t="str">
        <f>IF('Data input'!G7="Sällan",1,IF('Data input'!G7="Ibland",2,IF('Data input'!G7="Ofta",3,"")))</f>
        <v/>
      </c>
      <c r="D8" s="44" t="str">
        <f>IF('Data input'!H7="Sällan",1,IF('Data input'!H7="Ibland",2,IF('Data input'!H7="Ofta",3,"")))</f>
        <v/>
      </c>
      <c r="E8" s="1"/>
      <c r="F8" s="45" t="str">
        <f>IF('Data input'!R7="Låg",1,IF('Data input'!R7="Medel",2,IF('Data input'!R7="Hög",3,"")))</f>
        <v/>
      </c>
      <c r="G8" s="45" t="str">
        <f>IF('Data input'!S7="Låg",1,IF('Data input'!S7="Medel",2,IF('Data input'!S7="Hög",3,"")))</f>
        <v/>
      </c>
      <c r="H8" s="45" t="str">
        <f>IF('Data input'!T7="Låg",1,IF('Data input'!T7="Medel",2,IF('Data input'!T7="Hög",3,"")))</f>
        <v/>
      </c>
      <c r="I8" s="1"/>
      <c r="J8" s="50" t="e">
        <f t="shared" si="0"/>
        <v>#VALUE!</v>
      </c>
      <c r="K8" s="50" t="e">
        <f t="shared" si="1"/>
        <v>#VALUE!</v>
      </c>
      <c r="L8" s="51" t="e">
        <f t="shared" si="2"/>
        <v>#VALUE!</v>
      </c>
      <c r="M8" s="1"/>
    </row>
    <row r="9" spans="1:13" x14ac:dyDescent="0.25">
      <c r="A9" s="1"/>
      <c r="B9" s="44" t="str">
        <f>IF('Data input'!F8="Sällan",1,IF('Data input'!F8="Ibland",2,IF('Data input'!F8="Ofta",3,"")))</f>
        <v/>
      </c>
      <c r="C9" s="44" t="str">
        <f>IF('Data input'!G8="Sällan",1,IF('Data input'!G8="Ibland",2,IF('Data input'!G8="Ofta",3,"")))</f>
        <v/>
      </c>
      <c r="D9" s="44" t="str">
        <f>IF('Data input'!H8="Sällan",1,IF('Data input'!H8="Ibland",2,IF('Data input'!H8="Ofta",3,"")))</f>
        <v/>
      </c>
      <c r="E9" s="1"/>
      <c r="F9" s="45" t="str">
        <f>IF('Data input'!R8="Låg",1,IF('Data input'!R8="Medel",2,IF('Data input'!R8="Hög",3,"")))</f>
        <v/>
      </c>
      <c r="G9" s="45" t="str">
        <f>IF('Data input'!S8="Låg",1,IF('Data input'!S8="Medel",2,IF('Data input'!S8="Hög",3,"")))</f>
        <v/>
      </c>
      <c r="H9" s="45" t="str">
        <f>IF('Data input'!T8="Låg",1,IF('Data input'!T8="Medel",2,IF('Data input'!T8="Hög",3,"")))</f>
        <v/>
      </c>
      <c r="I9" s="1"/>
      <c r="J9" s="50" t="e">
        <f t="shared" si="0"/>
        <v>#VALUE!</v>
      </c>
      <c r="K9" s="50" t="e">
        <f t="shared" si="1"/>
        <v>#VALUE!</v>
      </c>
      <c r="L9" s="51" t="e">
        <f t="shared" si="2"/>
        <v>#VALUE!</v>
      </c>
      <c r="M9" s="1"/>
    </row>
    <row r="10" spans="1:13" x14ac:dyDescent="0.25">
      <c r="A10" s="1"/>
      <c r="B10" s="44" t="str">
        <f>IF('Data input'!F9="Sällan",1,IF('Data input'!F9="Ibland",2,IF('Data input'!F9="Ofta",3,"")))</f>
        <v/>
      </c>
      <c r="C10" s="44" t="str">
        <f>IF('Data input'!G9="Sällan",1,IF('Data input'!G9="Ibland",2,IF('Data input'!G9="Ofta",3,"")))</f>
        <v/>
      </c>
      <c r="D10" s="44" t="str">
        <f>IF('Data input'!H9="Sällan",1,IF('Data input'!H9="Ibland",2,IF('Data input'!H9="Ofta",3,"")))</f>
        <v/>
      </c>
      <c r="E10" s="1"/>
      <c r="F10" s="45" t="str">
        <f>IF('Data input'!R9="Låg",1,IF('Data input'!R9="Medel",2,IF('Data input'!R9="Hög",3,"")))</f>
        <v/>
      </c>
      <c r="G10" s="45" t="str">
        <f>IF('Data input'!S9="Låg",1,IF('Data input'!S9="Medel",2,IF('Data input'!S9="Hög",3,"")))</f>
        <v/>
      </c>
      <c r="H10" s="45" t="str">
        <f>IF('Data input'!T9="Låg",1,IF('Data input'!T9="Medel",2,IF('Data input'!T9="Hög",3,"")))</f>
        <v/>
      </c>
      <c r="I10" s="1"/>
      <c r="J10" s="50" t="e">
        <f t="shared" si="0"/>
        <v>#VALUE!</v>
      </c>
      <c r="K10" s="50" t="e">
        <f t="shared" si="1"/>
        <v>#VALUE!</v>
      </c>
      <c r="L10" s="51" t="e">
        <f t="shared" si="2"/>
        <v>#VALUE!</v>
      </c>
      <c r="M10" s="1"/>
    </row>
    <row r="11" spans="1:13" x14ac:dyDescent="0.25">
      <c r="A11" s="1"/>
      <c r="B11" s="44" t="str">
        <f>IF('Data input'!F10="Sällan",1,IF('Data input'!F10="Ibland",2,IF('Data input'!F10="Ofta",3,"")))</f>
        <v/>
      </c>
      <c r="C11" s="44" t="str">
        <f>IF('Data input'!G10="Sällan",1,IF('Data input'!G10="Ibland",2,IF('Data input'!G10="Ofta",3,"")))</f>
        <v/>
      </c>
      <c r="D11" s="44" t="str">
        <f>IF('Data input'!H10="Sällan",1,IF('Data input'!H10="Ibland",2,IF('Data input'!H10="Ofta",3,"")))</f>
        <v/>
      </c>
      <c r="E11" s="1"/>
      <c r="F11" s="45" t="str">
        <f>IF('Data input'!R10="Låg",1,IF('Data input'!R10="Medel",2,IF('Data input'!R10="Hög",3,"")))</f>
        <v/>
      </c>
      <c r="G11" s="45" t="str">
        <f>IF('Data input'!S10="Låg",1,IF('Data input'!S10="Medel",2,IF('Data input'!S10="Hög",3,"")))</f>
        <v/>
      </c>
      <c r="H11" s="45" t="str">
        <f>IF('Data input'!T10="Låg",1,IF('Data input'!T10="Medel",2,IF('Data input'!T10="Hög",3,"")))</f>
        <v/>
      </c>
      <c r="I11" s="1"/>
      <c r="J11" s="50" t="e">
        <f t="shared" si="0"/>
        <v>#VALUE!</v>
      </c>
      <c r="K11" s="50" t="e">
        <f t="shared" si="1"/>
        <v>#VALUE!</v>
      </c>
      <c r="L11" s="51" t="e">
        <f t="shared" si="2"/>
        <v>#VALUE!</v>
      </c>
      <c r="M11" s="1"/>
    </row>
    <row r="12" spans="1:13" x14ac:dyDescent="0.25">
      <c r="A12" s="1"/>
      <c r="B12" s="44" t="str">
        <f>IF('Data input'!F11="Sällan",1,IF('Data input'!F11="Ibland",2,IF('Data input'!F11="Ofta",3,"")))</f>
        <v/>
      </c>
      <c r="C12" s="44" t="str">
        <f>IF('Data input'!G11="Sällan",1,IF('Data input'!G11="Ibland",2,IF('Data input'!G11="Ofta",3,"")))</f>
        <v/>
      </c>
      <c r="D12" s="44" t="str">
        <f>IF('Data input'!H11="Sällan",1,IF('Data input'!H11="Ibland",2,IF('Data input'!H11="Ofta",3,"")))</f>
        <v/>
      </c>
      <c r="E12" s="1"/>
      <c r="F12" s="45" t="str">
        <f>IF('Data input'!R11="Låg",1,IF('Data input'!R11="Medel",2,IF('Data input'!R11="Hög",3,"")))</f>
        <v/>
      </c>
      <c r="G12" s="45" t="str">
        <f>IF('Data input'!S11="Låg",1,IF('Data input'!S11="Medel",2,IF('Data input'!S11="Hög",3,"")))</f>
        <v/>
      </c>
      <c r="H12" s="45" t="str">
        <f>IF('Data input'!T11="Låg",1,IF('Data input'!T11="Medel",2,IF('Data input'!T11="Hög",3,"")))</f>
        <v/>
      </c>
      <c r="I12" s="1"/>
      <c r="J12" s="50" t="e">
        <f t="shared" si="0"/>
        <v>#VALUE!</v>
      </c>
      <c r="K12" s="50" t="e">
        <f t="shared" si="1"/>
        <v>#VALUE!</v>
      </c>
      <c r="L12" s="51" t="e">
        <f t="shared" si="2"/>
        <v>#VALUE!</v>
      </c>
      <c r="M12" s="1"/>
    </row>
    <row r="13" spans="1:13" x14ac:dyDescent="0.25">
      <c r="A13" s="1"/>
      <c r="B13" s="44" t="str">
        <f>IF('Data input'!F12="Sällan",1,IF('Data input'!F12="Ibland",2,IF('Data input'!F12="Ofta",3,"")))</f>
        <v/>
      </c>
      <c r="C13" s="44" t="str">
        <f>IF('Data input'!G12="Sällan",1,IF('Data input'!G12="Ibland",2,IF('Data input'!G12="Ofta",3,"")))</f>
        <v/>
      </c>
      <c r="D13" s="44" t="str">
        <f>IF('Data input'!H12="Sällan",1,IF('Data input'!H12="Ibland",2,IF('Data input'!H12="Ofta",3,"")))</f>
        <v/>
      </c>
      <c r="E13" s="1"/>
      <c r="F13" s="45" t="str">
        <f>IF('Data input'!R12="Låg",1,IF('Data input'!R12="Medel",2,IF('Data input'!R12="Hög",3,"")))</f>
        <v/>
      </c>
      <c r="G13" s="45" t="str">
        <f>IF('Data input'!S12="Låg",1,IF('Data input'!S12="Medel",2,IF('Data input'!S12="Hög",3,"")))</f>
        <v/>
      </c>
      <c r="H13" s="45" t="str">
        <f>IF('Data input'!T12="Låg",1,IF('Data input'!T12="Medel",2,IF('Data input'!T12="Hög",3,"")))</f>
        <v/>
      </c>
      <c r="I13" s="1"/>
      <c r="J13" s="50" t="e">
        <f t="shared" si="0"/>
        <v>#VALUE!</v>
      </c>
      <c r="K13" s="50" t="e">
        <f t="shared" si="1"/>
        <v>#VALUE!</v>
      </c>
      <c r="L13" s="51" t="e">
        <f t="shared" si="2"/>
        <v>#VALUE!</v>
      </c>
      <c r="M13" s="1"/>
    </row>
    <row r="14" spans="1:13" x14ac:dyDescent="0.25">
      <c r="A14" s="1"/>
      <c r="B14" s="44" t="str">
        <f>IF('Data input'!F13="Sällan",1,IF('Data input'!F13="Ibland",2,IF('Data input'!F13="Ofta",3,"")))</f>
        <v/>
      </c>
      <c r="C14" s="44" t="str">
        <f>IF('Data input'!G13="Sällan",1,IF('Data input'!G13="Ibland",2,IF('Data input'!G13="Ofta",3,"")))</f>
        <v/>
      </c>
      <c r="D14" s="44" t="str">
        <f>IF('Data input'!H13="Sällan",1,IF('Data input'!H13="Ibland",2,IF('Data input'!H13="Ofta",3,"")))</f>
        <v/>
      </c>
      <c r="E14" s="1"/>
      <c r="F14" s="45" t="str">
        <f>IF('Data input'!R13="Låg",1,IF('Data input'!R13="Medel",2,IF('Data input'!R13="Hög",3,"")))</f>
        <v/>
      </c>
      <c r="G14" s="45" t="str">
        <f>IF('Data input'!S13="Låg",1,IF('Data input'!S13="Medel",2,IF('Data input'!S13="Hög",3,"")))</f>
        <v/>
      </c>
      <c r="H14" s="45" t="str">
        <f>IF('Data input'!T13="Låg",1,IF('Data input'!T13="Medel",2,IF('Data input'!T13="Hög",3,"")))</f>
        <v/>
      </c>
      <c r="I14" s="1"/>
      <c r="J14" s="50" t="e">
        <f t="shared" si="0"/>
        <v>#VALUE!</v>
      </c>
      <c r="K14" s="50" t="e">
        <f t="shared" si="1"/>
        <v>#VALUE!</v>
      </c>
      <c r="L14" s="51" t="e">
        <f t="shared" si="2"/>
        <v>#VALUE!</v>
      </c>
      <c r="M14" s="1"/>
    </row>
    <row r="15" spans="1:13" x14ac:dyDescent="0.25">
      <c r="A15" s="1"/>
      <c r="B15" s="44" t="str">
        <f>IF('Data input'!F14="Sällan",1,IF('Data input'!F14="Ibland",2,IF('Data input'!F14="Ofta",3,"")))</f>
        <v/>
      </c>
      <c r="C15" s="44" t="str">
        <f>IF('Data input'!G14="Sällan",1,IF('Data input'!G14="Ibland",2,IF('Data input'!G14="Ofta",3,"")))</f>
        <v/>
      </c>
      <c r="D15" s="44" t="str">
        <f>IF('Data input'!H14="Sällan",1,IF('Data input'!H14="Ibland",2,IF('Data input'!H14="Ofta",3,"")))</f>
        <v/>
      </c>
      <c r="E15" s="1"/>
      <c r="F15" s="45" t="str">
        <f>IF('Data input'!R14="Låg",1,IF('Data input'!R14="Medel",2,IF('Data input'!R14="Hög",3,"")))</f>
        <v/>
      </c>
      <c r="G15" s="45" t="str">
        <f>IF('Data input'!S14="Låg",1,IF('Data input'!S14="Medel",2,IF('Data input'!S14="Hög",3,"")))</f>
        <v/>
      </c>
      <c r="H15" s="45" t="str">
        <f>IF('Data input'!T14="Låg",1,IF('Data input'!T14="Medel",2,IF('Data input'!T14="Hög",3,"")))</f>
        <v/>
      </c>
      <c r="I15" s="1"/>
      <c r="J15" s="50" t="e">
        <f t="shared" si="0"/>
        <v>#VALUE!</v>
      </c>
      <c r="K15" s="50" t="e">
        <f t="shared" si="1"/>
        <v>#VALUE!</v>
      </c>
      <c r="L15" s="51" t="e">
        <f t="shared" si="2"/>
        <v>#VALUE!</v>
      </c>
      <c r="M15" s="1"/>
    </row>
    <row r="16" spans="1:13" x14ac:dyDescent="0.25">
      <c r="A16" s="1"/>
      <c r="B16" s="44" t="str">
        <f>IF('Data input'!F15="Sällan",1,IF('Data input'!F15="Ibland",2,IF('Data input'!F15="Ofta",3,"")))</f>
        <v/>
      </c>
      <c r="C16" s="44" t="str">
        <f>IF('Data input'!G15="Sällan",1,IF('Data input'!G15="Ibland",2,IF('Data input'!G15="Ofta",3,"")))</f>
        <v/>
      </c>
      <c r="D16" s="44" t="str">
        <f>IF('Data input'!H15="Sällan",1,IF('Data input'!H15="Ibland",2,IF('Data input'!H15="Ofta",3,"")))</f>
        <v/>
      </c>
      <c r="F16" s="45" t="str">
        <f>IF('Data input'!R15="Låg",1,IF('Data input'!R15="Medel",2,IF('Data input'!R15="Hög",3,"")))</f>
        <v/>
      </c>
      <c r="G16" s="45" t="str">
        <f>IF('Data input'!S15="Låg",1,IF('Data input'!S15="Medel",2,IF('Data input'!S15="Hög",3,"")))</f>
        <v/>
      </c>
      <c r="H16" s="45" t="str">
        <f>IF('Data input'!T15="Låg",1,IF('Data input'!T15="Medel",2,IF('Data input'!T15="Hög",3,"")))</f>
        <v/>
      </c>
      <c r="J16" s="50" t="e">
        <f t="shared" si="0"/>
        <v>#VALUE!</v>
      </c>
      <c r="K16" s="50" t="e">
        <f t="shared" si="1"/>
        <v>#VALUE!</v>
      </c>
      <c r="L16" s="51" t="e">
        <f t="shared" si="2"/>
        <v>#VALUE!</v>
      </c>
      <c r="M16" s="1"/>
    </row>
    <row r="17" spans="2:12" x14ac:dyDescent="0.25">
      <c r="B17" s="44" t="str">
        <f>IF('Data input'!F16="Sällan",1,IF('Data input'!F16="Ibland",2,IF('Data input'!F16="Ofta",3,"")))</f>
        <v/>
      </c>
      <c r="C17" s="44" t="str">
        <f>IF('Data input'!G16="Sällan",1,IF('Data input'!G16="Ibland",2,IF('Data input'!G16="Ofta",3,"")))</f>
        <v/>
      </c>
      <c r="D17" s="44" t="str">
        <f>IF('Data input'!H16="Sällan",1,IF('Data input'!H16="Ibland",2,IF('Data input'!H16="Ofta",3,"")))</f>
        <v/>
      </c>
      <c r="F17" s="45" t="str">
        <f>IF('Data input'!R16="Låg",1,IF('Data input'!R16="Medel",2,IF('Data input'!R16="Hög",3,"")))</f>
        <v/>
      </c>
      <c r="G17" s="45" t="str">
        <f>IF('Data input'!S16="Låg",1,IF('Data input'!S16="Medel",2,IF('Data input'!S16="Hög",3,"")))</f>
        <v/>
      </c>
      <c r="H17" s="45" t="str">
        <f>IF('Data input'!T16="Låg",1,IF('Data input'!T16="Medel",2,IF('Data input'!T16="Hög",3,"")))</f>
        <v/>
      </c>
      <c r="J17" s="50" t="e">
        <f t="shared" si="0"/>
        <v>#VALUE!</v>
      </c>
      <c r="K17" s="50" t="e">
        <f t="shared" si="1"/>
        <v>#VALUE!</v>
      </c>
      <c r="L17" s="51" t="e">
        <f t="shared" si="2"/>
        <v>#VALUE!</v>
      </c>
    </row>
    <row r="18" spans="2:12" x14ac:dyDescent="0.25">
      <c r="B18" s="44" t="str">
        <f>IF('Data input'!F17="Sällan",1,IF('Data input'!F17="Ibland",2,IF('Data input'!F17="Ofta",3,"")))</f>
        <v/>
      </c>
      <c r="C18" s="44" t="str">
        <f>IF('Data input'!G17="Sällan",1,IF('Data input'!G17="Ibland",2,IF('Data input'!G17="Ofta",3,"")))</f>
        <v/>
      </c>
      <c r="D18" s="44" t="str">
        <f>IF('Data input'!H17="Sällan",1,IF('Data input'!H17="Ibland",2,IF('Data input'!H17="Ofta",3,"")))</f>
        <v/>
      </c>
      <c r="F18" s="45" t="str">
        <f>IF('Data input'!R17="Låg",1,IF('Data input'!R17="Medel",2,IF('Data input'!R17="Hög",3,"")))</f>
        <v/>
      </c>
      <c r="G18" s="45" t="str">
        <f>IF('Data input'!S17="Låg",1,IF('Data input'!S17="Medel",2,IF('Data input'!S17="Hög",3,"")))</f>
        <v/>
      </c>
      <c r="H18" s="45" t="str">
        <f>IF('Data input'!T17="Låg",1,IF('Data input'!T17="Medel",2,IF('Data input'!T17="Hög",3,"")))</f>
        <v/>
      </c>
      <c r="J18" s="50" t="e">
        <f t="shared" si="0"/>
        <v>#VALUE!</v>
      </c>
      <c r="K18" s="50" t="e">
        <f t="shared" si="1"/>
        <v>#VALUE!</v>
      </c>
      <c r="L18" s="51" t="e">
        <f t="shared" si="2"/>
        <v>#VALUE!</v>
      </c>
    </row>
    <row r="19" spans="2:12" x14ac:dyDescent="0.25">
      <c r="B19" s="44" t="str">
        <f>IF('Data input'!F18="Sällan",1,IF('Data input'!F18="Ibland",2,IF('Data input'!F18="Ofta",3,"")))</f>
        <v/>
      </c>
      <c r="C19" s="44" t="str">
        <f>IF('Data input'!G18="Sällan",1,IF('Data input'!G18="Ibland",2,IF('Data input'!G18="Ofta",3,"")))</f>
        <v/>
      </c>
      <c r="D19" s="44" t="str">
        <f>IF('Data input'!H18="Sällan",1,IF('Data input'!H18="Ibland",2,IF('Data input'!H18="Ofta",3,"")))</f>
        <v/>
      </c>
      <c r="F19" s="45" t="str">
        <f>IF('Data input'!R18="Låg",1,IF('Data input'!R18="Medel",2,IF('Data input'!R18="Hög",3,"")))</f>
        <v/>
      </c>
      <c r="G19" s="45" t="str">
        <f>IF('Data input'!S18="Låg",1,IF('Data input'!S18="Medel",2,IF('Data input'!S18="Hög",3,"")))</f>
        <v/>
      </c>
      <c r="H19" s="45" t="str">
        <f>IF('Data input'!T18="Låg",1,IF('Data input'!T18="Medel",2,IF('Data input'!T18="Hög",3,"")))</f>
        <v/>
      </c>
      <c r="J19" s="50" t="e">
        <f t="shared" si="0"/>
        <v>#VALUE!</v>
      </c>
      <c r="K19" s="50" t="e">
        <f t="shared" si="1"/>
        <v>#VALUE!</v>
      </c>
      <c r="L19" s="51" t="e">
        <f t="shared" si="2"/>
        <v>#VALUE!</v>
      </c>
    </row>
    <row r="20" spans="2:12" x14ac:dyDescent="0.25">
      <c r="B20" s="44" t="str">
        <f>IF('Data input'!F19="Sällan",1,IF('Data input'!F19="Ibland",2,IF('Data input'!F19="Ofta",3,"")))</f>
        <v/>
      </c>
      <c r="C20" s="44" t="str">
        <f>IF('Data input'!G19="Sällan",1,IF('Data input'!G19="Ibland",2,IF('Data input'!G19="Ofta",3,"")))</f>
        <v/>
      </c>
      <c r="D20" s="44" t="str">
        <f>IF('Data input'!H19="Sällan",1,IF('Data input'!H19="Ibland",2,IF('Data input'!H19="Ofta",3,"")))</f>
        <v/>
      </c>
      <c r="F20" s="45" t="str">
        <f>IF('Data input'!R19="Låg",1,IF('Data input'!R19="Medel",2,IF('Data input'!R19="Hög",3,"")))</f>
        <v/>
      </c>
      <c r="G20" s="45" t="str">
        <f>IF('Data input'!S19="Låg",1,IF('Data input'!S19="Medel",2,IF('Data input'!S19="Hög",3,"")))</f>
        <v/>
      </c>
      <c r="H20" s="45" t="str">
        <f>IF('Data input'!T19="Låg",1,IF('Data input'!T19="Medel",2,IF('Data input'!T19="Hög",3,"")))</f>
        <v/>
      </c>
      <c r="J20" s="50" t="e">
        <f t="shared" si="0"/>
        <v>#VALUE!</v>
      </c>
      <c r="K20" s="50" t="e">
        <f t="shared" si="1"/>
        <v>#VALUE!</v>
      </c>
      <c r="L20" s="51" t="e">
        <f t="shared" si="2"/>
        <v>#VALUE!</v>
      </c>
    </row>
    <row r="21" spans="2:12" x14ac:dyDescent="0.25">
      <c r="B21" s="44" t="str">
        <f>IF('Data input'!F20="Sällan",1,IF('Data input'!F20="Ibland",2,IF('Data input'!F20="Ofta",3,"")))</f>
        <v/>
      </c>
      <c r="C21" s="44" t="str">
        <f>IF('Data input'!G20="Sällan",1,IF('Data input'!G20="Ibland",2,IF('Data input'!G20="Ofta",3,"")))</f>
        <v/>
      </c>
      <c r="D21" s="44" t="str">
        <f>IF('Data input'!H20="Sällan",1,IF('Data input'!H20="Ibland",2,IF('Data input'!H20="Ofta",3,"")))</f>
        <v/>
      </c>
      <c r="F21" s="45" t="str">
        <f>IF('Data input'!R20="Låg",1,IF('Data input'!R20="Medel",2,IF('Data input'!R20="Hög",3,"")))</f>
        <v/>
      </c>
      <c r="G21" s="45" t="str">
        <f>IF('Data input'!S20="Låg",1,IF('Data input'!S20="Medel",2,IF('Data input'!S20="Hög",3,"")))</f>
        <v/>
      </c>
      <c r="H21" s="45" t="str">
        <f>IF('Data input'!T20="Låg",1,IF('Data input'!T20="Medel",2,IF('Data input'!T20="Hög",3,"")))</f>
        <v/>
      </c>
      <c r="J21" s="50" t="e">
        <f t="shared" si="0"/>
        <v>#VALUE!</v>
      </c>
      <c r="K21" s="50" t="e">
        <f t="shared" si="1"/>
        <v>#VALUE!</v>
      </c>
      <c r="L21" s="51" t="e">
        <f t="shared" si="2"/>
        <v>#VALUE!</v>
      </c>
    </row>
    <row r="22" spans="2:12" x14ac:dyDescent="0.25">
      <c r="B22" s="44" t="str">
        <f>IF('Data input'!F21="Sällan",1,IF('Data input'!F21="Ibland",2,IF('Data input'!F21="Ofta",3,"")))</f>
        <v/>
      </c>
      <c r="C22" s="44" t="str">
        <f>IF('Data input'!G21="Sällan",1,IF('Data input'!G21="Ibland",2,IF('Data input'!G21="Ofta",3,"")))</f>
        <v/>
      </c>
      <c r="D22" s="44" t="str">
        <f>IF('Data input'!H21="Sällan",1,IF('Data input'!H21="Ibland",2,IF('Data input'!H21="Ofta",3,"")))</f>
        <v/>
      </c>
      <c r="F22" s="45" t="str">
        <f>IF('Data input'!R21="Låg",1,IF('Data input'!R21="Medel",2,IF('Data input'!R21="Hög",3,"")))</f>
        <v/>
      </c>
      <c r="G22" s="45" t="str">
        <f>IF('Data input'!S21="Låg",1,IF('Data input'!S21="Medel",2,IF('Data input'!S21="Hög",3,"")))</f>
        <v/>
      </c>
      <c r="H22" s="45" t="str">
        <f>IF('Data input'!T21="Låg",1,IF('Data input'!T21="Medel",2,IF('Data input'!T21="Hög",3,"")))</f>
        <v/>
      </c>
      <c r="J22" s="50" t="e">
        <f t="shared" si="0"/>
        <v>#VALUE!</v>
      </c>
      <c r="K22" s="50" t="e">
        <f t="shared" si="1"/>
        <v>#VALUE!</v>
      </c>
      <c r="L22" s="51" t="e">
        <f t="shared" si="2"/>
        <v>#VALUE!</v>
      </c>
    </row>
    <row r="23" spans="2:12" x14ac:dyDescent="0.25">
      <c r="B23" s="44" t="str">
        <f>IF('Data input'!F22="Sällan",1,IF('Data input'!F22="Ibland",2,IF('Data input'!F22="Ofta",3,"")))</f>
        <v/>
      </c>
      <c r="C23" s="44" t="str">
        <f>IF('Data input'!G22="Sällan",1,IF('Data input'!G22="Ibland",2,IF('Data input'!G22="Ofta",3,"")))</f>
        <v/>
      </c>
      <c r="D23" s="44" t="str">
        <f>IF('Data input'!H22="Sällan",1,IF('Data input'!H22="Ibland",2,IF('Data input'!H22="Ofta",3,"")))</f>
        <v/>
      </c>
      <c r="F23" s="45" t="str">
        <f>IF('Data input'!R22="Låg",1,IF('Data input'!R22="Medel",2,IF('Data input'!R22="Hög",3,"")))</f>
        <v/>
      </c>
      <c r="G23" s="45" t="str">
        <f>IF('Data input'!S22="Låg",1,IF('Data input'!S22="Medel",2,IF('Data input'!S22="Hög",3,"")))</f>
        <v/>
      </c>
      <c r="H23" s="45" t="str">
        <f>IF('Data input'!T22="Låg",1,IF('Data input'!T22="Medel",2,IF('Data input'!T22="Hög",3,"")))</f>
        <v/>
      </c>
      <c r="J23" s="50" t="e">
        <f t="shared" si="0"/>
        <v>#VALUE!</v>
      </c>
      <c r="K23" s="50" t="e">
        <f t="shared" si="1"/>
        <v>#VALUE!</v>
      </c>
      <c r="L23" s="51" t="e">
        <f t="shared" si="2"/>
        <v>#VALUE!</v>
      </c>
    </row>
    <row r="24" spans="2:12" x14ac:dyDescent="0.25">
      <c r="B24" s="44" t="str">
        <f>IF('Data input'!F23="Sällan",1,IF('Data input'!F23="Ibland",2,IF('Data input'!F23="Ofta",3,"")))</f>
        <v/>
      </c>
      <c r="C24" s="44" t="str">
        <f>IF('Data input'!G23="Sällan",1,IF('Data input'!G23="Ibland",2,IF('Data input'!G23="Ofta",3,"")))</f>
        <v/>
      </c>
      <c r="D24" s="44" t="str">
        <f>IF('Data input'!H23="Sällan",1,IF('Data input'!H23="Ibland",2,IF('Data input'!H23="Ofta",3,"")))</f>
        <v/>
      </c>
      <c r="F24" s="45" t="str">
        <f>IF('Data input'!R23="Låg",1,IF('Data input'!R23="Medel",2,IF('Data input'!R23="Hög",3,"")))</f>
        <v/>
      </c>
      <c r="G24" s="45" t="str">
        <f>IF('Data input'!S23="Låg",1,IF('Data input'!S23="Medel",2,IF('Data input'!S23="Hög",3,"")))</f>
        <v/>
      </c>
      <c r="H24" s="45" t="str">
        <f>IF('Data input'!T23="Låg",1,IF('Data input'!T23="Medel",2,IF('Data input'!T23="Hög",3,"")))</f>
        <v/>
      </c>
      <c r="J24" s="50" t="e">
        <f t="shared" si="0"/>
        <v>#VALUE!</v>
      </c>
      <c r="K24" s="50" t="e">
        <f t="shared" si="1"/>
        <v>#VALUE!</v>
      </c>
      <c r="L24" s="51" t="e">
        <f t="shared" si="2"/>
        <v>#VALUE!</v>
      </c>
    </row>
    <row r="25" spans="2:12" x14ac:dyDescent="0.25">
      <c r="B25" s="44" t="str">
        <f>IF('Data input'!F24="Sällan",1,IF('Data input'!F24="Ibland",2,IF('Data input'!F24="Ofta",3,"")))</f>
        <v/>
      </c>
      <c r="C25" s="44" t="str">
        <f>IF('Data input'!G24="Sällan",1,IF('Data input'!G24="Ibland",2,IF('Data input'!G24="Ofta",3,"")))</f>
        <v/>
      </c>
      <c r="D25" s="44" t="str">
        <f>IF('Data input'!H24="Sällan",1,IF('Data input'!H24="Ibland",2,IF('Data input'!H24="Ofta",3,"")))</f>
        <v/>
      </c>
      <c r="F25" s="45" t="str">
        <f>IF('Data input'!R24="Låg",1,IF('Data input'!R24="Medel",2,IF('Data input'!R24="Hög",3,"")))</f>
        <v/>
      </c>
      <c r="G25" s="45" t="str">
        <f>IF('Data input'!S24="Låg",1,IF('Data input'!S24="Medel",2,IF('Data input'!S24="Hög",3,"")))</f>
        <v/>
      </c>
      <c r="H25" s="45" t="str">
        <f>IF('Data input'!T24="Låg",1,IF('Data input'!T24="Medel",2,IF('Data input'!T24="Hög",3,"")))</f>
        <v/>
      </c>
      <c r="J25" s="50" t="e">
        <f t="shared" si="0"/>
        <v>#VALUE!</v>
      </c>
      <c r="K25" s="50" t="e">
        <f t="shared" si="1"/>
        <v>#VALUE!</v>
      </c>
      <c r="L25" s="51" t="e">
        <f t="shared" si="2"/>
        <v>#VALUE!</v>
      </c>
    </row>
    <row r="26" spans="2:12" x14ac:dyDescent="0.25">
      <c r="B26" s="44" t="str">
        <f>IF('Data input'!F25="Sällan",1,IF('Data input'!F25="Ibland",2,IF('Data input'!F25="Ofta",3,"")))</f>
        <v/>
      </c>
      <c r="C26" s="44" t="str">
        <f>IF('Data input'!G25="Sällan",1,IF('Data input'!G25="Ibland",2,IF('Data input'!G25="Ofta",3,"")))</f>
        <v/>
      </c>
      <c r="D26" s="44" t="str">
        <f>IF('Data input'!H25="Sällan",1,IF('Data input'!H25="Ibland",2,IF('Data input'!H25="Ofta",3,"")))</f>
        <v/>
      </c>
      <c r="F26" s="45" t="str">
        <f>IF('Data input'!R25="Låg",1,IF('Data input'!R25="Medel",2,IF('Data input'!R25="Hög",3,"")))</f>
        <v/>
      </c>
      <c r="G26" s="45" t="str">
        <f>IF('Data input'!S25="Låg",1,IF('Data input'!S25="Medel",2,IF('Data input'!S25="Hög",3,"")))</f>
        <v/>
      </c>
      <c r="H26" s="45" t="str">
        <f>IF('Data input'!T25="Låg",1,IF('Data input'!T25="Medel",2,IF('Data input'!T25="Hög",3,"")))</f>
        <v/>
      </c>
      <c r="J26" s="50" t="e">
        <f t="shared" si="0"/>
        <v>#VALUE!</v>
      </c>
      <c r="K26" s="50" t="e">
        <f t="shared" si="1"/>
        <v>#VALUE!</v>
      </c>
      <c r="L26" s="51" t="e">
        <f t="shared" si="2"/>
        <v>#VALUE!</v>
      </c>
    </row>
  </sheetData>
  <sheetProtection algorithmName="SHA-512" hashValue="1UrzWt3sOJNjNGVcdKb2re0wXXMi0vD8c5heHO7lbLlgQCzd2VEURo0lNQ4IGKwA7ui3ova2rjfmDp+61lAM1Q==" saltValue="cxZU5rvbsRcgZFtpGM662Q==" spinCount="100000" sheet="1" objects="1" scenarios="1"/>
  <mergeCells count="3">
    <mergeCell ref="J4:L4"/>
    <mergeCell ref="F4:H4"/>
    <mergeCell ref="B4:D4"/>
  </mergeCells>
  <conditionalFormatting sqref="B7:C26">
    <cfRule type="cellIs" dxfId="5" priority="4" operator="equal">
      <formula>"Ofta"</formula>
    </cfRule>
    <cfRule type="cellIs" dxfId="4" priority="5" operator="equal">
      <formula>"Ibland"</formula>
    </cfRule>
    <cfRule type="cellIs" dxfId="3" priority="6" operator="equal">
      <formula>"Sällan"</formula>
    </cfRule>
  </conditionalFormatting>
  <conditionalFormatting sqref="J7:K26">
    <cfRule type="cellIs" dxfId="2" priority="1" operator="equal">
      <formula>"Stor risk"</formula>
    </cfRule>
    <cfRule type="cellIs" dxfId="1" priority="2" operator="equal">
      <formula>"Medel risk"</formula>
    </cfRule>
    <cfRule type="cellIs" dxfId="0" priority="3" operator="equal">
      <formula>"Liten risk"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Introduktion</vt:lpstr>
      <vt:lpstr>Data input</vt:lpstr>
      <vt:lpstr>Sammanfattande tabell</vt:lpstr>
      <vt:lpstr>Listor</vt:lpstr>
      <vt:lpstr>Beräkningar</vt:lpstr>
    </vt:vector>
  </TitlesOfParts>
  <Company>SMHI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Krunegård Aino</dc:creator>
  <cp:lastModifiedBy>Krunegård Aino</cp:lastModifiedBy>
  <dcterms:created xsi:type="dcterms:W3CDTF">2025-05-02T07:08:02Z</dcterms:created>
  <dcterms:modified xsi:type="dcterms:W3CDTF">2025-11-11T10:15:55Z</dcterms:modified>
</cp:coreProperties>
</file>